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esumen" sheetId="2" state="visible" r:id="rId2"/>
    <sheet name="Planes" sheetId="3" state="visible" r:id="rId3"/>
    <sheet name="Socios" sheetId="4" state="visible" r:id="rId4"/>
    <sheet name="Pagos" sheetId="5" state="visible" r:id="rId5"/>
    <sheet name="Asistenci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"/>
    <numFmt numFmtId="166" formatCode="DD/MM/YYYY"/>
  </numFmts>
  <fonts count="8">
    <font>
      <name val="Calibri"/>
      <family val="2"/>
      <color theme="1"/>
      <sz val="11"/>
      <scheme val="minor"/>
    </font>
    <font>
      <b val="1"/>
      <color rgb="002563EB"/>
      <sz val="18"/>
    </font>
    <font>
      <i val="1"/>
      <color rgb="0064748B"/>
    </font>
    <font>
      <b val="1"/>
      <sz val="13"/>
    </font>
    <font>
      <b val="1"/>
      <color rgb="002563EB"/>
    </font>
    <font>
      <b val="1"/>
      <color rgb="00FFFFFF"/>
    </font>
    <font>
      <b val="1"/>
      <color rgb="002563EB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  <xf numFmtId="0" fontId="5" fillId="2" borderId="0" applyAlignment="1" pivotButton="0" quotePrefix="0" xfId="0">
      <alignment vertical="center"/>
    </xf>
    <xf numFmtId="166" fontId="0" fillId="0" borderId="0" pivotButton="0" quotePrefix="0" xfId="0"/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</patternFill>
      </fill>
    </dxf>
    <dxf>
      <font>
        <b val="1"/>
        <color rgb="00B45309"/>
      </font>
      <fill>
        <patternFill patternType="solid">
          <fgColor rgb="00FEF3C7"/>
        </patternFill>
      </fill>
    </dxf>
    <dxf>
      <font>
        <b val="1"/>
        <color rgb="0015803D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nexosgym.com/auth/sign-up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Plantilla de control de gimnasio</t>
        </is>
      </c>
    </row>
    <row r="2">
      <c r="A2" s="2" t="inlineStr">
        <is>
          <t>Gratis, de NexosGym — nexosgym.com</t>
        </is>
      </c>
    </row>
    <row r="3">
      <c r="A3" t="inlineStr"/>
    </row>
    <row r="4">
      <c r="A4" s="3" t="inlineStr">
        <is>
          <t>Cómo usarla</t>
        </is>
      </c>
    </row>
    <row r="5">
      <c r="A5" t="inlineStr">
        <is>
          <t>1. En "Planes" escribe tus planes de membresía con su precio y su duración en días.</t>
        </is>
      </c>
    </row>
    <row r="6">
      <c r="A6" t="inlineStr">
        <is>
          <t>2. En "Socios" registra a cada socio: elige su plan y la fecha en que empezó. La fecha de vencimiento,</t>
        </is>
      </c>
    </row>
    <row r="7">
      <c r="A7" t="inlineStr">
        <is>
          <t xml:space="preserve">   los días que le quedan y su estado (Al día / Vence pronto / Vencida) se calculan solos.</t>
        </is>
      </c>
    </row>
    <row r="8">
      <c r="A8" t="inlineStr">
        <is>
          <t>3. En "Pagos" anota cada cobro con su fecha, el socio, el monto y el método.</t>
        </is>
      </c>
    </row>
    <row r="9">
      <c r="A9" t="inlineStr">
        <is>
          <t>4. En "Asistencia" registra cada entrada. La hoja "Resumen" cuenta todo por ti.</t>
        </is>
      </c>
    </row>
    <row r="10">
      <c r="A10" t="inlineStr"/>
    </row>
    <row r="11">
      <c r="A11" s="3" t="inlineStr">
        <is>
          <t>Cuándo pasarte a un sistema</t>
        </is>
      </c>
    </row>
    <row r="12">
      <c r="A12" t="inlineStr">
        <is>
          <t>Excel sirve para empezar, pero no te avisa de los vencimientos, no registra la asistencia con QR</t>
        </is>
      </c>
    </row>
    <row r="13">
      <c r="A13" t="inlineStr">
        <is>
          <t>y es difícil de compartir con la recepción sin que se dañen las fórmulas.</t>
        </is>
      </c>
    </row>
    <row r="14">
      <c r="A14" t="inlineStr">
        <is>
          <t>NexosGym hace todo esto solo, desde el celular, y su plan Gratis no vence (hasta 10 clientes).</t>
        </is>
      </c>
    </row>
    <row r="15">
      <c r="A15" t="inlineStr">
        <is>
          <t>Además importa esta misma lista de socios desde Excel: no tienes que volver a escribirlos.</t>
        </is>
      </c>
    </row>
    <row r="16">
      <c r="A16" s="4" t="inlineStr">
        <is>
          <t>Crea tu cuenta gratis: https://app.nexosgym.com/auth/sign-up</t>
        </is>
      </c>
    </row>
  </sheetData>
  <hyperlinks>
    <hyperlink xmlns:r="http://schemas.openxmlformats.org/officeDocument/2006/relationships" ref="A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Resumen del gimnasio</t>
        </is>
      </c>
    </row>
    <row r="3">
      <c r="A3" s="6" t="inlineStr">
        <is>
          <t>Socios registrados</t>
        </is>
      </c>
      <c r="B3">
        <f>COUNTA(Socios!A2:A1000)</f>
        <v/>
      </c>
    </row>
    <row r="4">
      <c r="A4" s="6" t="inlineStr">
        <is>
          <t>Al día</t>
        </is>
      </c>
      <c r="B4">
        <f>COUNTIF(Socios!G2:G1000,"Al día")</f>
        <v/>
      </c>
    </row>
    <row r="5">
      <c r="A5" s="6" t="inlineStr">
        <is>
          <t>Vencen en 3 días o menos</t>
        </is>
      </c>
      <c r="B5">
        <f>COUNTIF(Socios!G2:G1000,"Vence pronto")</f>
        <v/>
      </c>
    </row>
    <row r="6">
      <c r="A6" s="6" t="inlineStr">
        <is>
          <t>Vencidas</t>
        </is>
      </c>
      <c r="B6">
        <f>COUNTIF(Socios!G2:G1000,"Vencida")</f>
        <v/>
      </c>
    </row>
    <row r="7">
      <c r="A7" s="6" t="inlineStr">
        <is>
          <t>Cobrado este mes</t>
        </is>
      </c>
      <c r="B7" s="7">
        <f>SUMIFS(Pagos!D2:D1000,Pagos!A2:A1000,"&gt;="&amp;DATE(YEAR(TODAY()),MONTH(TODAY()),1),Pagos!A2:A1000,"&lt;"&amp;DATE(YEAR(TODAY()),MONTH(TODAY())+1,1))</f>
        <v/>
      </c>
    </row>
    <row r="8">
      <c r="A8" s="6" t="inlineStr">
        <is>
          <t>Asistencias de hoy</t>
        </is>
      </c>
      <c r="B8">
        <f>COUNTIF(Asistencia!A2:A1000,TODAY())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</cols>
  <sheetData>
    <row r="1" ht="24" customHeight="1">
      <c r="A1" s="8" t="inlineStr">
        <is>
          <t>Plan</t>
        </is>
      </c>
      <c r="B1" s="8" t="inlineStr">
        <is>
          <t>Precio ($)</t>
        </is>
      </c>
      <c r="C1" s="8" t="inlineStr">
        <is>
          <t>Duración (días)</t>
        </is>
      </c>
    </row>
    <row r="2">
      <c r="A2" t="inlineStr">
        <is>
          <t>Pase diario</t>
        </is>
      </c>
      <c r="B2" s="7" t="n">
        <v>3</v>
      </c>
      <c r="C2" t="n">
        <v>1</v>
      </c>
    </row>
    <row r="3">
      <c r="A3" t="inlineStr">
        <is>
          <t>Semanal</t>
        </is>
      </c>
      <c r="B3" s="7" t="n">
        <v>12</v>
      </c>
      <c r="C3" t="n">
        <v>7</v>
      </c>
    </row>
    <row r="4">
      <c r="A4" t="inlineStr">
        <is>
          <t>Mensual</t>
        </is>
      </c>
      <c r="B4" s="7" t="n">
        <v>30</v>
      </c>
      <c r="C4" t="n">
        <v>30</v>
      </c>
    </row>
    <row r="5">
      <c r="A5" t="inlineStr">
        <is>
          <t>Mensual estudiante</t>
        </is>
      </c>
      <c r="B5" s="7" t="n">
        <v>22</v>
      </c>
      <c r="C5" t="n">
        <v>30</v>
      </c>
    </row>
    <row r="6">
      <c r="A6" t="inlineStr">
        <is>
          <t>Trimestral</t>
        </is>
      </c>
      <c r="B6" s="7" t="n">
        <v>78</v>
      </c>
      <c r="C6" t="n">
        <v>90</v>
      </c>
    </row>
    <row r="7">
      <c r="A7" t="inlineStr">
        <is>
          <t>Anual</t>
        </is>
      </c>
      <c r="B7" s="7" t="n">
        <v>280</v>
      </c>
      <c r="C7" t="n">
        <v>365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2" customWidth="1" min="3" max="3"/>
    <col width="13" customWidth="1" min="4" max="4"/>
    <col width="13" customWidth="1" min="5" max="5"/>
    <col width="15" customWidth="1" min="6" max="6"/>
    <col width="15" customWidth="1" min="7" max="7"/>
    <col width="30" customWidth="1" min="8" max="8"/>
  </cols>
  <sheetData>
    <row r="1" ht="24" customHeight="1">
      <c r="A1" s="8" t="inlineStr">
        <is>
          <t>Nombre</t>
        </is>
      </c>
      <c r="B1" s="8" t="inlineStr">
        <is>
          <t>Teléfono</t>
        </is>
      </c>
      <c r="C1" s="8" t="inlineStr">
        <is>
          <t>Plan</t>
        </is>
      </c>
      <c r="D1" s="8" t="inlineStr">
        <is>
          <t>Inicio</t>
        </is>
      </c>
      <c r="E1" s="8" t="inlineStr">
        <is>
          <t>Vence</t>
        </is>
      </c>
      <c r="F1" s="8" t="inlineStr">
        <is>
          <t>Días restantes</t>
        </is>
      </c>
      <c r="G1" s="8" t="inlineStr">
        <is>
          <t>Estado</t>
        </is>
      </c>
      <c r="H1" s="8" t="inlineStr">
        <is>
          <t>Notas</t>
        </is>
      </c>
    </row>
    <row r="2">
      <c r="A2" t="inlineStr">
        <is>
          <t>Ana Pérez</t>
        </is>
      </c>
      <c r="B2" t="inlineStr">
        <is>
          <t>0991234567</t>
        </is>
      </c>
      <c r="C2" t="inlineStr">
        <is>
          <t>Mensual</t>
        </is>
      </c>
      <c r="D2" s="9" t="n">
        <v>46307</v>
      </c>
      <c r="E2" s="9">
        <f>IF(OR(C2="",D2=""),"",D2+IFERROR(VLOOKUP(C2,Planes!$A:$C,3,FALSE),0))</f>
        <v/>
      </c>
      <c r="F2">
        <f>IF(E2="","",E2-TODAY())</f>
        <v/>
      </c>
      <c r="G2">
        <f>IF(F2="","",IF(F2&lt;0,"Vencida",IF(F2&lt;=3,"Vence pronto","Al día")))</f>
        <v/>
      </c>
    </row>
    <row r="3">
      <c r="A3" t="inlineStr">
        <is>
          <t>Carlos Vera</t>
        </is>
      </c>
      <c r="B3" t="inlineStr">
        <is>
          <t>0987654321</t>
        </is>
      </c>
      <c r="C3" t="inlineStr">
        <is>
          <t>Mensual</t>
        </is>
      </c>
      <c r="D3" s="9" t="n">
        <v>46289</v>
      </c>
      <c r="E3" s="9">
        <f>IF(OR(C3="",D3=""),"",D3+IFERROR(VLOOKUP(C3,Planes!$A:$C,3,FALSE),0))</f>
        <v/>
      </c>
      <c r="F3">
        <f>IF(E3="","",E3-TODAY())</f>
        <v/>
      </c>
      <c r="G3">
        <f>IF(F3="","",IF(F3&lt;0,"Vencida",IF(F3&lt;=3,"Vence pronto","Al día")))</f>
        <v/>
      </c>
    </row>
    <row r="4">
      <c r="A4" t="inlineStr">
        <is>
          <t>Lucía Andrade</t>
        </is>
      </c>
      <c r="B4" t="inlineStr">
        <is>
          <t>0971112233</t>
        </is>
      </c>
      <c r="C4" t="inlineStr">
        <is>
          <t>Trimestral</t>
        </is>
      </c>
      <c r="D4" s="9" t="n">
        <v>46222</v>
      </c>
      <c r="E4" s="9">
        <f>IF(OR(C4="",D4=""),"",D4+IFERROR(VLOOKUP(C4,Planes!$A:$C,3,FALSE),0))</f>
        <v/>
      </c>
      <c r="F4">
        <f>IF(E4="","",E4-TODAY())</f>
        <v/>
      </c>
      <c r="G4">
        <f>IF(F4="","",IF(F4&lt;0,"Vencida",IF(F4&lt;=3,"Vence pronto","Al día")))</f>
        <v/>
      </c>
    </row>
    <row r="5">
      <c r="D5" s="9" t="n"/>
      <c r="E5" s="9">
        <f>IF(OR(C5="",D5=""),"",D5+IFERROR(VLOOKUP(C5,Planes!$A:$C,3,FALSE),0))</f>
        <v/>
      </c>
      <c r="F5">
        <f>IF(E5="","",E5-TODAY())</f>
        <v/>
      </c>
      <c r="G5">
        <f>IF(F5="","",IF(F5&lt;0,"Vencida",IF(F5&lt;=3,"Vence pronto","Al día")))</f>
        <v/>
      </c>
    </row>
    <row r="6">
      <c r="D6" s="9" t="n"/>
      <c r="E6" s="9">
        <f>IF(OR(C6="",D6=""),"",D6+IFERROR(VLOOKUP(C6,Planes!$A:$C,3,FALSE),0))</f>
        <v/>
      </c>
      <c r="F6">
        <f>IF(E6="","",E6-TODAY())</f>
        <v/>
      </c>
      <c r="G6">
        <f>IF(F6="","",IF(F6&lt;0,"Vencida",IF(F6&lt;=3,"Vence pronto","Al día")))</f>
        <v/>
      </c>
    </row>
    <row r="7">
      <c r="D7" s="9" t="n"/>
      <c r="E7" s="9">
        <f>IF(OR(C7="",D7=""),"",D7+IFERROR(VLOOKUP(C7,Planes!$A:$C,3,FALSE),0))</f>
        <v/>
      </c>
      <c r="F7">
        <f>IF(E7="","",E7-TODAY())</f>
        <v/>
      </c>
      <c r="G7">
        <f>IF(F7="","",IF(F7&lt;0,"Vencida",IF(F7&lt;=3,"Vence pronto","Al día")))</f>
        <v/>
      </c>
    </row>
    <row r="8">
      <c r="D8" s="9" t="n"/>
      <c r="E8" s="9">
        <f>IF(OR(C8="",D8=""),"",D8+IFERROR(VLOOKUP(C8,Planes!$A:$C,3,FALSE),0))</f>
        <v/>
      </c>
      <c r="F8">
        <f>IF(E8="","",E8-TODAY())</f>
        <v/>
      </c>
      <c r="G8">
        <f>IF(F8="","",IF(F8&lt;0,"Vencida",IF(F8&lt;=3,"Vence pronto","Al día")))</f>
        <v/>
      </c>
    </row>
    <row r="9">
      <c r="D9" s="9" t="n"/>
      <c r="E9" s="9">
        <f>IF(OR(C9="",D9=""),"",D9+IFERROR(VLOOKUP(C9,Planes!$A:$C,3,FALSE),0))</f>
        <v/>
      </c>
      <c r="F9">
        <f>IF(E9="","",E9-TODAY())</f>
        <v/>
      </c>
      <c r="G9">
        <f>IF(F9="","",IF(F9&lt;0,"Vencida",IF(F9&lt;=3,"Vence pronto","Al día")))</f>
        <v/>
      </c>
    </row>
    <row r="10">
      <c r="D10" s="9" t="n"/>
      <c r="E10" s="9">
        <f>IF(OR(C10="",D10=""),"",D10+IFERROR(VLOOKUP(C10,Planes!$A:$C,3,FALSE),0))</f>
        <v/>
      </c>
      <c r="F10">
        <f>IF(E10="","",E10-TODAY())</f>
        <v/>
      </c>
      <c r="G10">
        <f>IF(F10="","",IF(F10&lt;0,"Vencida",IF(F10&lt;=3,"Vence pronto","Al día")))</f>
        <v/>
      </c>
    </row>
    <row r="11">
      <c r="D11" s="9" t="n"/>
      <c r="E11" s="9">
        <f>IF(OR(C11="",D11=""),"",D11+IFERROR(VLOOKUP(C11,Planes!$A:$C,3,FALSE),0))</f>
        <v/>
      </c>
      <c r="F11">
        <f>IF(E11="","",E11-TODAY())</f>
        <v/>
      </c>
      <c r="G11">
        <f>IF(F11="","",IF(F11&lt;0,"Vencida",IF(F11&lt;=3,"Vence pronto","Al día")))</f>
        <v/>
      </c>
    </row>
    <row r="12">
      <c r="D12" s="9" t="n"/>
      <c r="E12" s="9">
        <f>IF(OR(C12="",D12=""),"",D12+IFERROR(VLOOKUP(C12,Planes!$A:$C,3,FALSE),0))</f>
        <v/>
      </c>
      <c r="F12">
        <f>IF(E12="","",E12-TODAY())</f>
        <v/>
      </c>
      <c r="G12">
        <f>IF(F12="","",IF(F12&lt;0,"Vencida",IF(F12&lt;=3,"Vence pronto","Al día")))</f>
        <v/>
      </c>
    </row>
    <row r="13">
      <c r="D13" s="9" t="n"/>
      <c r="E13" s="9">
        <f>IF(OR(C13="",D13=""),"",D13+IFERROR(VLOOKUP(C13,Planes!$A:$C,3,FALSE),0))</f>
        <v/>
      </c>
      <c r="F13">
        <f>IF(E13="","",E13-TODAY())</f>
        <v/>
      </c>
      <c r="G13">
        <f>IF(F13="","",IF(F13&lt;0,"Vencida",IF(F13&lt;=3,"Vence pronto","Al día")))</f>
        <v/>
      </c>
    </row>
    <row r="14">
      <c r="D14" s="9" t="n"/>
      <c r="E14" s="9">
        <f>IF(OR(C14="",D14=""),"",D14+IFERROR(VLOOKUP(C14,Planes!$A:$C,3,FALSE),0))</f>
        <v/>
      </c>
      <c r="F14">
        <f>IF(E14="","",E14-TODAY())</f>
        <v/>
      </c>
      <c r="G14">
        <f>IF(F14="","",IF(F14&lt;0,"Vencida",IF(F14&lt;=3,"Vence pronto","Al día")))</f>
        <v/>
      </c>
    </row>
    <row r="15">
      <c r="D15" s="9" t="n"/>
      <c r="E15" s="9">
        <f>IF(OR(C15="",D15=""),"",D15+IFERROR(VLOOKUP(C15,Planes!$A:$C,3,FALSE),0))</f>
        <v/>
      </c>
      <c r="F15">
        <f>IF(E15="","",E15-TODAY())</f>
        <v/>
      </c>
      <c r="G15">
        <f>IF(F15="","",IF(F15&lt;0,"Vencida",IF(F15&lt;=3,"Vence pronto","Al día")))</f>
        <v/>
      </c>
    </row>
    <row r="16">
      <c r="D16" s="9" t="n"/>
      <c r="E16" s="9">
        <f>IF(OR(C16="",D16=""),"",D16+IFERROR(VLOOKUP(C16,Planes!$A:$C,3,FALSE),0))</f>
        <v/>
      </c>
      <c r="F16">
        <f>IF(E16="","",E16-TODAY())</f>
        <v/>
      </c>
      <c r="G16">
        <f>IF(F16="","",IF(F16&lt;0,"Vencida",IF(F16&lt;=3,"Vence pronto","Al día")))</f>
        <v/>
      </c>
    </row>
    <row r="17">
      <c r="D17" s="9" t="n"/>
      <c r="E17" s="9">
        <f>IF(OR(C17="",D17=""),"",D17+IFERROR(VLOOKUP(C17,Planes!$A:$C,3,FALSE),0))</f>
        <v/>
      </c>
      <c r="F17">
        <f>IF(E17="","",E17-TODAY())</f>
        <v/>
      </c>
      <c r="G17">
        <f>IF(F17="","",IF(F17&lt;0,"Vencida",IF(F17&lt;=3,"Vence pronto","Al día")))</f>
        <v/>
      </c>
    </row>
    <row r="18">
      <c r="D18" s="9" t="n"/>
      <c r="E18" s="9">
        <f>IF(OR(C18="",D18=""),"",D18+IFERROR(VLOOKUP(C18,Planes!$A:$C,3,FALSE),0))</f>
        <v/>
      </c>
      <c r="F18">
        <f>IF(E18="","",E18-TODAY())</f>
        <v/>
      </c>
      <c r="G18">
        <f>IF(F18="","",IF(F18&lt;0,"Vencida",IF(F18&lt;=3,"Vence pronto","Al día")))</f>
        <v/>
      </c>
    </row>
    <row r="19">
      <c r="D19" s="9" t="n"/>
      <c r="E19" s="9">
        <f>IF(OR(C19="",D19=""),"",D19+IFERROR(VLOOKUP(C19,Planes!$A:$C,3,FALSE),0))</f>
        <v/>
      </c>
      <c r="F19">
        <f>IF(E19="","",E19-TODAY())</f>
        <v/>
      </c>
      <c r="G19">
        <f>IF(F19="","",IF(F19&lt;0,"Vencida",IF(F19&lt;=3,"Vence pronto","Al día")))</f>
        <v/>
      </c>
    </row>
    <row r="20">
      <c r="D20" s="9" t="n"/>
      <c r="E20" s="9">
        <f>IF(OR(C20="",D20=""),"",D20+IFERROR(VLOOKUP(C20,Planes!$A:$C,3,FALSE),0))</f>
        <v/>
      </c>
      <c r="F20">
        <f>IF(E20="","",E20-TODAY())</f>
        <v/>
      </c>
      <c r="G20">
        <f>IF(F20="","",IF(F20&lt;0,"Vencida",IF(F20&lt;=3,"Vence pronto","Al día")))</f>
        <v/>
      </c>
    </row>
    <row r="21">
      <c r="D21" s="9" t="n"/>
      <c r="E21" s="9">
        <f>IF(OR(C21="",D21=""),"",D21+IFERROR(VLOOKUP(C21,Planes!$A:$C,3,FALSE),0))</f>
        <v/>
      </c>
      <c r="F21">
        <f>IF(E21="","",E21-TODAY())</f>
        <v/>
      </c>
      <c r="G21">
        <f>IF(F21="","",IF(F21&lt;0,"Vencida",IF(F21&lt;=3,"Vence pronto","Al día")))</f>
        <v/>
      </c>
    </row>
    <row r="22">
      <c r="D22" s="9" t="n"/>
      <c r="E22" s="9">
        <f>IF(OR(C22="",D22=""),"",D22+IFERROR(VLOOKUP(C22,Planes!$A:$C,3,FALSE),0))</f>
        <v/>
      </c>
      <c r="F22">
        <f>IF(E22="","",E22-TODAY())</f>
        <v/>
      </c>
      <c r="G22">
        <f>IF(F22="","",IF(F22&lt;0,"Vencida",IF(F22&lt;=3,"Vence pronto","Al día")))</f>
        <v/>
      </c>
    </row>
    <row r="23">
      <c r="D23" s="9" t="n"/>
      <c r="E23" s="9">
        <f>IF(OR(C23="",D23=""),"",D23+IFERROR(VLOOKUP(C23,Planes!$A:$C,3,FALSE),0))</f>
        <v/>
      </c>
      <c r="F23">
        <f>IF(E23="","",E23-TODAY())</f>
        <v/>
      </c>
      <c r="G23">
        <f>IF(F23="","",IF(F23&lt;0,"Vencida",IF(F23&lt;=3,"Vence pronto","Al día")))</f>
        <v/>
      </c>
    </row>
    <row r="24">
      <c r="D24" s="9" t="n"/>
      <c r="E24" s="9">
        <f>IF(OR(C24="",D24=""),"",D24+IFERROR(VLOOKUP(C24,Planes!$A:$C,3,FALSE),0))</f>
        <v/>
      </c>
      <c r="F24">
        <f>IF(E24="","",E24-TODAY())</f>
        <v/>
      </c>
      <c r="G24">
        <f>IF(F24="","",IF(F24&lt;0,"Vencida",IF(F24&lt;=3,"Vence pronto","Al día")))</f>
        <v/>
      </c>
    </row>
    <row r="25">
      <c r="D25" s="9" t="n"/>
      <c r="E25" s="9">
        <f>IF(OR(C25="",D25=""),"",D25+IFERROR(VLOOKUP(C25,Planes!$A:$C,3,FALSE),0))</f>
        <v/>
      </c>
      <c r="F25">
        <f>IF(E25="","",E25-TODAY())</f>
        <v/>
      </c>
      <c r="G25">
        <f>IF(F25="","",IF(F25&lt;0,"Vencida",IF(F25&lt;=3,"Vence pronto","Al día")))</f>
        <v/>
      </c>
    </row>
    <row r="26">
      <c r="D26" s="9" t="n"/>
      <c r="E26" s="9">
        <f>IF(OR(C26="",D26=""),"",D26+IFERROR(VLOOKUP(C26,Planes!$A:$C,3,FALSE),0))</f>
        <v/>
      </c>
      <c r="F26">
        <f>IF(E26="","",E26-TODAY())</f>
        <v/>
      </c>
      <c r="G26">
        <f>IF(F26="","",IF(F26&lt;0,"Vencida",IF(F26&lt;=3,"Vence pronto","Al día")))</f>
        <v/>
      </c>
    </row>
    <row r="27">
      <c r="D27" s="9" t="n"/>
      <c r="E27" s="9">
        <f>IF(OR(C27="",D27=""),"",D27+IFERROR(VLOOKUP(C27,Planes!$A:$C,3,FALSE),0))</f>
        <v/>
      </c>
      <c r="F27">
        <f>IF(E27="","",E27-TODAY())</f>
        <v/>
      </c>
      <c r="G27">
        <f>IF(F27="","",IF(F27&lt;0,"Vencida",IF(F27&lt;=3,"Vence pronto","Al día")))</f>
        <v/>
      </c>
    </row>
    <row r="28">
      <c r="D28" s="9" t="n"/>
      <c r="E28" s="9">
        <f>IF(OR(C28="",D28=""),"",D28+IFERROR(VLOOKUP(C28,Planes!$A:$C,3,FALSE),0))</f>
        <v/>
      </c>
      <c r="F28">
        <f>IF(E28="","",E28-TODAY())</f>
        <v/>
      </c>
      <c r="G28">
        <f>IF(F28="","",IF(F28&lt;0,"Vencida",IF(F28&lt;=3,"Vence pronto","Al día")))</f>
        <v/>
      </c>
    </row>
    <row r="29">
      <c r="D29" s="9" t="n"/>
      <c r="E29" s="9">
        <f>IF(OR(C29="",D29=""),"",D29+IFERROR(VLOOKUP(C29,Planes!$A:$C,3,FALSE),0))</f>
        <v/>
      </c>
      <c r="F29">
        <f>IF(E29="","",E29-TODAY())</f>
        <v/>
      </c>
      <c r="G29">
        <f>IF(F29="","",IF(F29&lt;0,"Vencida",IF(F29&lt;=3,"Vence pronto","Al día")))</f>
        <v/>
      </c>
    </row>
    <row r="30">
      <c r="D30" s="9" t="n"/>
      <c r="E30" s="9">
        <f>IF(OR(C30="",D30=""),"",D30+IFERROR(VLOOKUP(C30,Planes!$A:$C,3,FALSE),0))</f>
        <v/>
      </c>
      <c r="F30">
        <f>IF(E30="","",E30-TODAY())</f>
        <v/>
      </c>
      <c r="G30">
        <f>IF(F30="","",IF(F30&lt;0,"Vencida",IF(F30&lt;=3,"Vence pronto","Al día")))</f>
        <v/>
      </c>
    </row>
    <row r="31">
      <c r="D31" s="9" t="n"/>
      <c r="E31" s="9">
        <f>IF(OR(C31="",D31=""),"",D31+IFERROR(VLOOKUP(C31,Planes!$A:$C,3,FALSE),0))</f>
        <v/>
      </c>
      <c r="F31">
        <f>IF(E31="","",E31-TODAY())</f>
        <v/>
      </c>
      <c r="G31">
        <f>IF(F31="","",IF(F31&lt;0,"Vencida",IF(F31&lt;=3,"Vence pronto","Al día")))</f>
        <v/>
      </c>
    </row>
    <row r="32">
      <c r="D32" s="9" t="n"/>
      <c r="E32" s="9">
        <f>IF(OR(C32="",D32=""),"",D32+IFERROR(VLOOKUP(C32,Planes!$A:$C,3,FALSE),0))</f>
        <v/>
      </c>
      <c r="F32">
        <f>IF(E32="","",E32-TODAY())</f>
        <v/>
      </c>
      <c r="G32">
        <f>IF(F32="","",IF(F32&lt;0,"Vencida",IF(F32&lt;=3,"Vence pronto","Al día")))</f>
        <v/>
      </c>
    </row>
    <row r="33">
      <c r="D33" s="9" t="n"/>
      <c r="E33" s="9">
        <f>IF(OR(C33="",D33=""),"",D33+IFERROR(VLOOKUP(C33,Planes!$A:$C,3,FALSE),0))</f>
        <v/>
      </c>
      <c r="F33">
        <f>IF(E33="","",E33-TODAY())</f>
        <v/>
      </c>
      <c r="G33">
        <f>IF(F33="","",IF(F33&lt;0,"Vencida",IF(F33&lt;=3,"Vence pronto","Al día")))</f>
        <v/>
      </c>
    </row>
    <row r="34">
      <c r="D34" s="9" t="n"/>
      <c r="E34" s="9">
        <f>IF(OR(C34="",D34=""),"",D34+IFERROR(VLOOKUP(C34,Planes!$A:$C,3,FALSE),0))</f>
        <v/>
      </c>
      <c r="F34">
        <f>IF(E34="","",E34-TODAY())</f>
        <v/>
      </c>
      <c r="G34">
        <f>IF(F34="","",IF(F34&lt;0,"Vencida",IF(F34&lt;=3,"Vence pronto","Al día")))</f>
        <v/>
      </c>
    </row>
    <row r="35">
      <c r="D35" s="9" t="n"/>
      <c r="E35" s="9">
        <f>IF(OR(C35="",D35=""),"",D35+IFERROR(VLOOKUP(C35,Planes!$A:$C,3,FALSE),0))</f>
        <v/>
      </c>
      <c r="F35">
        <f>IF(E35="","",E35-TODAY())</f>
        <v/>
      </c>
      <c r="G35">
        <f>IF(F35="","",IF(F35&lt;0,"Vencida",IF(F35&lt;=3,"Vence pronto","Al día")))</f>
        <v/>
      </c>
    </row>
    <row r="36">
      <c r="D36" s="9" t="n"/>
      <c r="E36" s="9">
        <f>IF(OR(C36="",D36=""),"",D36+IFERROR(VLOOKUP(C36,Planes!$A:$C,3,FALSE),0))</f>
        <v/>
      </c>
      <c r="F36">
        <f>IF(E36="","",E36-TODAY())</f>
        <v/>
      </c>
      <c r="G36">
        <f>IF(F36="","",IF(F36&lt;0,"Vencida",IF(F36&lt;=3,"Vence pronto","Al día")))</f>
        <v/>
      </c>
    </row>
    <row r="37">
      <c r="D37" s="9" t="n"/>
      <c r="E37" s="9">
        <f>IF(OR(C37="",D37=""),"",D37+IFERROR(VLOOKUP(C37,Planes!$A:$C,3,FALSE),0))</f>
        <v/>
      </c>
      <c r="F37">
        <f>IF(E37="","",E37-TODAY())</f>
        <v/>
      </c>
      <c r="G37">
        <f>IF(F37="","",IF(F37&lt;0,"Vencida",IF(F37&lt;=3,"Vence pronto","Al día")))</f>
        <v/>
      </c>
    </row>
    <row r="38">
      <c r="D38" s="9" t="n"/>
      <c r="E38" s="9">
        <f>IF(OR(C38="",D38=""),"",D38+IFERROR(VLOOKUP(C38,Planes!$A:$C,3,FALSE),0))</f>
        <v/>
      </c>
      <c r="F38">
        <f>IF(E38="","",E38-TODAY())</f>
        <v/>
      </c>
      <c r="G38">
        <f>IF(F38="","",IF(F38&lt;0,"Vencida",IF(F38&lt;=3,"Vence pronto","Al día")))</f>
        <v/>
      </c>
    </row>
    <row r="39">
      <c r="D39" s="9" t="n"/>
      <c r="E39" s="9">
        <f>IF(OR(C39="",D39=""),"",D39+IFERROR(VLOOKUP(C39,Planes!$A:$C,3,FALSE),0))</f>
        <v/>
      </c>
      <c r="F39">
        <f>IF(E39="","",E39-TODAY())</f>
        <v/>
      </c>
      <c r="G39">
        <f>IF(F39="","",IF(F39&lt;0,"Vencida",IF(F39&lt;=3,"Vence pronto","Al día")))</f>
        <v/>
      </c>
    </row>
    <row r="40">
      <c r="D40" s="9" t="n"/>
      <c r="E40" s="9">
        <f>IF(OR(C40="",D40=""),"",D40+IFERROR(VLOOKUP(C40,Planes!$A:$C,3,FALSE),0))</f>
        <v/>
      </c>
      <c r="F40">
        <f>IF(E40="","",E40-TODAY())</f>
        <v/>
      </c>
      <c r="G40">
        <f>IF(F40="","",IF(F40&lt;0,"Vencida",IF(F40&lt;=3,"Vence pronto","Al día")))</f>
        <v/>
      </c>
    </row>
    <row r="41">
      <c r="D41" s="9" t="n"/>
      <c r="E41" s="9">
        <f>IF(OR(C41="",D41=""),"",D41+IFERROR(VLOOKUP(C41,Planes!$A:$C,3,FALSE),0))</f>
        <v/>
      </c>
      <c r="F41">
        <f>IF(E41="","",E41-TODAY())</f>
        <v/>
      </c>
      <c r="G41">
        <f>IF(F41="","",IF(F41&lt;0,"Vencida",IF(F41&lt;=3,"Vence pronto","Al día")))</f>
        <v/>
      </c>
    </row>
    <row r="42">
      <c r="D42" s="9" t="n"/>
      <c r="E42" s="9">
        <f>IF(OR(C42="",D42=""),"",D42+IFERROR(VLOOKUP(C42,Planes!$A:$C,3,FALSE),0))</f>
        <v/>
      </c>
      <c r="F42">
        <f>IF(E42="","",E42-TODAY())</f>
        <v/>
      </c>
      <c r="G42">
        <f>IF(F42="","",IF(F42&lt;0,"Vencida",IF(F42&lt;=3,"Vence pronto","Al día")))</f>
        <v/>
      </c>
    </row>
    <row r="43">
      <c r="D43" s="9" t="n"/>
      <c r="E43" s="9">
        <f>IF(OR(C43="",D43=""),"",D43+IFERROR(VLOOKUP(C43,Planes!$A:$C,3,FALSE),0))</f>
        <v/>
      </c>
      <c r="F43">
        <f>IF(E43="","",E43-TODAY())</f>
        <v/>
      </c>
      <c r="G43">
        <f>IF(F43="","",IF(F43&lt;0,"Vencida",IF(F43&lt;=3,"Vence pronto","Al día")))</f>
        <v/>
      </c>
    </row>
    <row r="44">
      <c r="D44" s="9" t="n"/>
      <c r="E44" s="9">
        <f>IF(OR(C44="",D44=""),"",D44+IFERROR(VLOOKUP(C44,Planes!$A:$C,3,FALSE),0))</f>
        <v/>
      </c>
      <c r="F44">
        <f>IF(E44="","",E44-TODAY())</f>
        <v/>
      </c>
      <c r="G44">
        <f>IF(F44="","",IF(F44&lt;0,"Vencida",IF(F44&lt;=3,"Vence pronto","Al día")))</f>
        <v/>
      </c>
    </row>
    <row r="45">
      <c r="D45" s="9" t="n"/>
      <c r="E45" s="9">
        <f>IF(OR(C45="",D45=""),"",D45+IFERROR(VLOOKUP(C45,Planes!$A:$C,3,FALSE),0))</f>
        <v/>
      </c>
      <c r="F45">
        <f>IF(E45="","",E45-TODAY())</f>
        <v/>
      </c>
      <c r="G45">
        <f>IF(F45="","",IF(F45&lt;0,"Vencida",IF(F45&lt;=3,"Vence pronto","Al día")))</f>
        <v/>
      </c>
    </row>
    <row r="46">
      <c r="D46" s="9" t="n"/>
      <c r="E46" s="9">
        <f>IF(OR(C46="",D46=""),"",D46+IFERROR(VLOOKUP(C46,Planes!$A:$C,3,FALSE),0))</f>
        <v/>
      </c>
      <c r="F46">
        <f>IF(E46="","",E46-TODAY())</f>
        <v/>
      </c>
      <c r="G46">
        <f>IF(F46="","",IF(F46&lt;0,"Vencida",IF(F46&lt;=3,"Vence pronto","Al día")))</f>
        <v/>
      </c>
    </row>
    <row r="47">
      <c r="D47" s="9" t="n"/>
      <c r="E47" s="9">
        <f>IF(OR(C47="",D47=""),"",D47+IFERROR(VLOOKUP(C47,Planes!$A:$C,3,FALSE),0))</f>
        <v/>
      </c>
      <c r="F47">
        <f>IF(E47="","",E47-TODAY())</f>
        <v/>
      </c>
      <c r="G47">
        <f>IF(F47="","",IF(F47&lt;0,"Vencida",IF(F47&lt;=3,"Vence pronto","Al día")))</f>
        <v/>
      </c>
    </row>
    <row r="48">
      <c r="D48" s="9" t="n"/>
      <c r="E48" s="9">
        <f>IF(OR(C48="",D48=""),"",D48+IFERROR(VLOOKUP(C48,Planes!$A:$C,3,FALSE),0))</f>
        <v/>
      </c>
      <c r="F48">
        <f>IF(E48="","",E48-TODAY())</f>
        <v/>
      </c>
      <c r="G48">
        <f>IF(F48="","",IF(F48&lt;0,"Vencida",IF(F48&lt;=3,"Vence pronto","Al día")))</f>
        <v/>
      </c>
    </row>
    <row r="49">
      <c r="D49" s="9" t="n"/>
      <c r="E49" s="9">
        <f>IF(OR(C49="",D49=""),"",D49+IFERROR(VLOOKUP(C49,Planes!$A:$C,3,FALSE),0))</f>
        <v/>
      </c>
      <c r="F49">
        <f>IF(E49="","",E49-TODAY())</f>
        <v/>
      </c>
      <c r="G49">
        <f>IF(F49="","",IF(F49&lt;0,"Vencida",IF(F49&lt;=3,"Vence pronto","Al día")))</f>
        <v/>
      </c>
    </row>
    <row r="50">
      <c r="D50" s="9" t="n"/>
      <c r="E50" s="9">
        <f>IF(OR(C50="",D50=""),"",D50+IFERROR(VLOOKUP(C50,Planes!$A:$C,3,FALSE),0))</f>
        <v/>
      </c>
      <c r="F50">
        <f>IF(E50="","",E50-TODAY())</f>
        <v/>
      </c>
      <c r="G50">
        <f>IF(F50="","",IF(F50&lt;0,"Vencida",IF(F50&lt;=3,"Vence pronto","Al día")))</f>
        <v/>
      </c>
    </row>
    <row r="51">
      <c r="D51" s="9" t="n"/>
      <c r="E51" s="9">
        <f>IF(OR(C51="",D51=""),"",D51+IFERROR(VLOOKUP(C51,Planes!$A:$C,3,FALSE),0))</f>
        <v/>
      </c>
      <c r="F51">
        <f>IF(E51="","",E51-TODAY())</f>
        <v/>
      </c>
      <c r="G51">
        <f>IF(F51="","",IF(F51&lt;0,"Vencida",IF(F51&lt;=3,"Vence pronto","Al día")))</f>
        <v/>
      </c>
    </row>
    <row r="52">
      <c r="D52" s="9" t="n"/>
      <c r="E52" s="9">
        <f>IF(OR(C52="",D52=""),"",D52+IFERROR(VLOOKUP(C52,Planes!$A:$C,3,FALSE),0))</f>
        <v/>
      </c>
      <c r="F52">
        <f>IF(E52="","",E52-TODAY())</f>
        <v/>
      </c>
      <c r="G52">
        <f>IF(F52="","",IF(F52&lt;0,"Vencida",IF(F52&lt;=3,"Vence pronto","Al día")))</f>
        <v/>
      </c>
    </row>
    <row r="53">
      <c r="D53" s="9" t="n"/>
      <c r="E53" s="9">
        <f>IF(OR(C53="",D53=""),"",D53+IFERROR(VLOOKUP(C53,Planes!$A:$C,3,FALSE),0))</f>
        <v/>
      </c>
      <c r="F53">
        <f>IF(E53="","",E53-TODAY())</f>
        <v/>
      </c>
      <c r="G53">
        <f>IF(F53="","",IF(F53&lt;0,"Vencida",IF(F53&lt;=3,"Vence pronto","Al día")))</f>
        <v/>
      </c>
    </row>
    <row r="54">
      <c r="D54" s="9" t="n"/>
      <c r="E54" s="9">
        <f>IF(OR(C54="",D54=""),"",D54+IFERROR(VLOOKUP(C54,Planes!$A:$C,3,FALSE),0))</f>
        <v/>
      </c>
      <c r="F54">
        <f>IF(E54="","",E54-TODAY())</f>
        <v/>
      </c>
      <c r="G54">
        <f>IF(F54="","",IF(F54&lt;0,"Vencida",IF(F54&lt;=3,"Vence pronto","Al día")))</f>
        <v/>
      </c>
    </row>
    <row r="55">
      <c r="D55" s="9" t="n"/>
      <c r="E55" s="9">
        <f>IF(OR(C55="",D55=""),"",D55+IFERROR(VLOOKUP(C55,Planes!$A:$C,3,FALSE),0))</f>
        <v/>
      </c>
      <c r="F55">
        <f>IF(E55="","",E55-TODAY())</f>
        <v/>
      </c>
      <c r="G55">
        <f>IF(F55="","",IF(F55&lt;0,"Vencida",IF(F55&lt;=3,"Vence pronto","Al día")))</f>
        <v/>
      </c>
    </row>
    <row r="56">
      <c r="D56" s="9" t="n"/>
      <c r="E56" s="9">
        <f>IF(OR(C56="",D56=""),"",D56+IFERROR(VLOOKUP(C56,Planes!$A:$C,3,FALSE),0))</f>
        <v/>
      </c>
      <c r="F56">
        <f>IF(E56="","",E56-TODAY())</f>
        <v/>
      </c>
      <c r="G56">
        <f>IF(F56="","",IF(F56&lt;0,"Vencida",IF(F56&lt;=3,"Vence pronto","Al día")))</f>
        <v/>
      </c>
    </row>
    <row r="57">
      <c r="D57" s="9" t="n"/>
      <c r="E57" s="9">
        <f>IF(OR(C57="",D57=""),"",D57+IFERROR(VLOOKUP(C57,Planes!$A:$C,3,FALSE),0))</f>
        <v/>
      </c>
      <c r="F57">
        <f>IF(E57="","",E57-TODAY())</f>
        <v/>
      </c>
      <c r="G57">
        <f>IF(F57="","",IF(F57&lt;0,"Vencida",IF(F57&lt;=3,"Vence pronto","Al día")))</f>
        <v/>
      </c>
    </row>
    <row r="58">
      <c r="D58" s="9" t="n"/>
      <c r="E58" s="9">
        <f>IF(OR(C58="",D58=""),"",D58+IFERROR(VLOOKUP(C58,Planes!$A:$C,3,FALSE),0))</f>
        <v/>
      </c>
      <c r="F58">
        <f>IF(E58="","",E58-TODAY())</f>
        <v/>
      </c>
      <c r="G58">
        <f>IF(F58="","",IF(F58&lt;0,"Vencida",IF(F58&lt;=3,"Vence pronto","Al día")))</f>
        <v/>
      </c>
    </row>
    <row r="59">
      <c r="D59" s="9" t="n"/>
      <c r="E59" s="9">
        <f>IF(OR(C59="",D59=""),"",D59+IFERROR(VLOOKUP(C59,Planes!$A:$C,3,FALSE),0))</f>
        <v/>
      </c>
      <c r="F59">
        <f>IF(E59="","",E59-TODAY())</f>
        <v/>
      </c>
      <c r="G59">
        <f>IF(F59="","",IF(F59&lt;0,"Vencida",IF(F59&lt;=3,"Vence pronto","Al día")))</f>
        <v/>
      </c>
    </row>
    <row r="60">
      <c r="D60" s="9" t="n"/>
      <c r="E60" s="9">
        <f>IF(OR(C60="",D60=""),"",D60+IFERROR(VLOOKUP(C60,Planes!$A:$C,3,FALSE),0))</f>
        <v/>
      </c>
      <c r="F60">
        <f>IF(E60="","",E60-TODAY())</f>
        <v/>
      </c>
      <c r="G60">
        <f>IF(F60="","",IF(F60&lt;0,"Vencida",IF(F60&lt;=3,"Vence pronto","Al día")))</f>
        <v/>
      </c>
    </row>
    <row r="61">
      <c r="D61" s="9" t="n"/>
      <c r="E61" s="9">
        <f>IF(OR(C61="",D61=""),"",D61+IFERROR(VLOOKUP(C61,Planes!$A:$C,3,FALSE),0))</f>
        <v/>
      </c>
      <c r="F61">
        <f>IF(E61="","",E61-TODAY())</f>
        <v/>
      </c>
      <c r="G61">
        <f>IF(F61="","",IF(F61&lt;0,"Vencida",IF(F61&lt;=3,"Vence pronto","Al día")))</f>
        <v/>
      </c>
    </row>
    <row r="62">
      <c r="D62" s="9" t="n"/>
      <c r="E62" s="9">
        <f>IF(OR(C62="",D62=""),"",D62+IFERROR(VLOOKUP(C62,Planes!$A:$C,3,FALSE),0))</f>
        <v/>
      </c>
      <c r="F62">
        <f>IF(E62="","",E62-TODAY())</f>
        <v/>
      </c>
      <c r="G62">
        <f>IF(F62="","",IF(F62&lt;0,"Vencida",IF(F62&lt;=3,"Vence pronto","Al día")))</f>
        <v/>
      </c>
    </row>
    <row r="63">
      <c r="D63" s="9" t="n"/>
      <c r="E63" s="9">
        <f>IF(OR(C63="",D63=""),"",D63+IFERROR(VLOOKUP(C63,Planes!$A:$C,3,FALSE),0))</f>
        <v/>
      </c>
      <c r="F63">
        <f>IF(E63="","",E63-TODAY())</f>
        <v/>
      </c>
      <c r="G63">
        <f>IF(F63="","",IF(F63&lt;0,"Vencida",IF(F63&lt;=3,"Vence pronto","Al día")))</f>
        <v/>
      </c>
    </row>
    <row r="64">
      <c r="D64" s="9" t="n"/>
      <c r="E64" s="9">
        <f>IF(OR(C64="",D64=""),"",D64+IFERROR(VLOOKUP(C64,Planes!$A:$C,3,FALSE),0))</f>
        <v/>
      </c>
      <c r="F64">
        <f>IF(E64="","",E64-TODAY())</f>
        <v/>
      </c>
      <c r="G64">
        <f>IF(F64="","",IF(F64&lt;0,"Vencida",IF(F64&lt;=3,"Vence pronto","Al día")))</f>
        <v/>
      </c>
    </row>
    <row r="65">
      <c r="D65" s="9" t="n"/>
      <c r="E65" s="9">
        <f>IF(OR(C65="",D65=""),"",D65+IFERROR(VLOOKUP(C65,Planes!$A:$C,3,FALSE),0))</f>
        <v/>
      </c>
      <c r="F65">
        <f>IF(E65="","",E65-TODAY())</f>
        <v/>
      </c>
      <c r="G65">
        <f>IF(F65="","",IF(F65&lt;0,"Vencida",IF(F65&lt;=3,"Vence pronto","Al día")))</f>
        <v/>
      </c>
    </row>
    <row r="66">
      <c r="D66" s="9" t="n"/>
      <c r="E66" s="9">
        <f>IF(OR(C66="",D66=""),"",D66+IFERROR(VLOOKUP(C66,Planes!$A:$C,3,FALSE),0))</f>
        <v/>
      </c>
      <c r="F66">
        <f>IF(E66="","",E66-TODAY())</f>
        <v/>
      </c>
      <c r="G66">
        <f>IF(F66="","",IF(F66&lt;0,"Vencida",IF(F66&lt;=3,"Vence pronto","Al día")))</f>
        <v/>
      </c>
    </row>
    <row r="67">
      <c r="D67" s="9" t="n"/>
      <c r="E67" s="9">
        <f>IF(OR(C67="",D67=""),"",D67+IFERROR(VLOOKUP(C67,Planes!$A:$C,3,FALSE),0))</f>
        <v/>
      </c>
      <c r="F67">
        <f>IF(E67="","",E67-TODAY())</f>
        <v/>
      </c>
      <c r="G67">
        <f>IF(F67="","",IF(F67&lt;0,"Vencida",IF(F67&lt;=3,"Vence pronto","Al día")))</f>
        <v/>
      </c>
    </row>
    <row r="68">
      <c r="D68" s="9" t="n"/>
      <c r="E68" s="9">
        <f>IF(OR(C68="",D68=""),"",D68+IFERROR(VLOOKUP(C68,Planes!$A:$C,3,FALSE),0))</f>
        <v/>
      </c>
      <c r="F68">
        <f>IF(E68="","",E68-TODAY())</f>
        <v/>
      </c>
      <c r="G68">
        <f>IF(F68="","",IF(F68&lt;0,"Vencida",IF(F68&lt;=3,"Vence pronto","Al día")))</f>
        <v/>
      </c>
    </row>
    <row r="69">
      <c r="D69" s="9" t="n"/>
      <c r="E69" s="9">
        <f>IF(OR(C69="",D69=""),"",D69+IFERROR(VLOOKUP(C69,Planes!$A:$C,3,FALSE),0))</f>
        <v/>
      </c>
      <c r="F69">
        <f>IF(E69="","",E69-TODAY())</f>
        <v/>
      </c>
      <c r="G69">
        <f>IF(F69="","",IF(F69&lt;0,"Vencida",IF(F69&lt;=3,"Vence pronto","Al día")))</f>
        <v/>
      </c>
    </row>
    <row r="70">
      <c r="D70" s="9" t="n"/>
      <c r="E70" s="9">
        <f>IF(OR(C70="",D70=""),"",D70+IFERROR(VLOOKUP(C70,Planes!$A:$C,3,FALSE),0))</f>
        <v/>
      </c>
      <c r="F70">
        <f>IF(E70="","",E70-TODAY())</f>
        <v/>
      </c>
      <c r="G70">
        <f>IF(F70="","",IF(F70&lt;0,"Vencida",IF(F70&lt;=3,"Vence pronto","Al día")))</f>
        <v/>
      </c>
    </row>
    <row r="71">
      <c r="D71" s="9" t="n"/>
      <c r="E71" s="9">
        <f>IF(OR(C71="",D71=""),"",D71+IFERROR(VLOOKUP(C71,Planes!$A:$C,3,FALSE),0))</f>
        <v/>
      </c>
      <c r="F71">
        <f>IF(E71="","",E71-TODAY())</f>
        <v/>
      </c>
      <c r="G71">
        <f>IF(F71="","",IF(F71&lt;0,"Vencida",IF(F71&lt;=3,"Vence pronto","Al día")))</f>
        <v/>
      </c>
    </row>
    <row r="72">
      <c r="D72" s="9" t="n"/>
      <c r="E72" s="9">
        <f>IF(OR(C72="",D72=""),"",D72+IFERROR(VLOOKUP(C72,Planes!$A:$C,3,FALSE),0))</f>
        <v/>
      </c>
      <c r="F72">
        <f>IF(E72="","",E72-TODAY())</f>
        <v/>
      </c>
      <c r="G72">
        <f>IF(F72="","",IF(F72&lt;0,"Vencida",IF(F72&lt;=3,"Vence pronto","Al día")))</f>
        <v/>
      </c>
    </row>
    <row r="73">
      <c r="D73" s="9" t="n"/>
      <c r="E73" s="9">
        <f>IF(OR(C73="",D73=""),"",D73+IFERROR(VLOOKUP(C73,Planes!$A:$C,3,FALSE),0))</f>
        <v/>
      </c>
      <c r="F73">
        <f>IF(E73="","",E73-TODAY())</f>
        <v/>
      </c>
      <c r="G73">
        <f>IF(F73="","",IF(F73&lt;0,"Vencida",IF(F73&lt;=3,"Vence pronto","Al día")))</f>
        <v/>
      </c>
    </row>
    <row r="74">
      <c r="D74" s="9" t="n"/>
      <c r="E74" s="9">
        <f>IF(OR(C74="",D74=""),"",D74+IFERROR(VLOOKUP(C74,Planes!$A:$C,3,FALSE),0))</f>
        <v/>
      </c>
      <c r="F74">
        <f>IF(E74="","",E74-TODAY())</f>
        <v/>
      </c>
      <c r="G74">
        <f>IF(F74="","",IF(F74&lt;0,"Vencida",IF(F74&lt;=3,"Vence pronto","Al día")))</f>
        <v/>
      </c>
    </row>
    <row r="75">
      <c r="D75" s="9" t="n"/>
      <c r="E75" s="9">
        <f>IF(OR(C75="",D75=""),"",D75+IFERROR(VLOOKUP(C75,Planes!$A:$C,3,FALSE),0))</f>
        <v/>
      </c>
      <c r="F75">
        <f>IF(E75="","",E75-TODAY())</f>
        <v/>
      </c>
      <c r="G75">
        <f>IF(F75="","",IF(F75&lt;0,"Vencida",IF(F75&lt;=3,"Vence pronto","Al día")))</f>
        <v/>
      </c>
    </row>
    <row r="76">
      <c r="D76" s="9" t="n"/>
      <c r="E76" s="9">
        <f>IF(OR(C76="",D76=""),"",D76+IFERROR(VLOOKUP(C76,Planes!$A:$C,3,FALSE),0))</f>
        <v/>
      </c>
      <c r="F76">
        <f>IF(E76="","",E76-TODAY())</f>
        <v/>
      </c>
      <c r="G76">
        <f>IF(F76="","",IF(F76&lt;0,"Vencida",IF(F76&lt;=3,"Vence pronto","Al día")))</f>
        <v/>
      </c>
    </row>
    <row r="77">
      <c r="D77" s="9" t="n"/>
      <c r="E77" s="9">
        <f>IF(OR(C77="",D77=""),"",D77+IFERROR(VLOOKUP(C77,Planes!$A:$C,3,FALSE),0))</f>
        <v/>
      </c>
      <c r="F77">
        <f>IF(E77="","",E77-TODAY())</f>
        <v/>
      </c>
      <c r="G77">
        <f>IF(F77="","",IF(F77&lt;0,"Vencida",IF(F77&lt;=3,"Vence pronto","Al día")))</f>
        <v/>
      </c>
    </row>
    <row r="78">
      <c r="D78" s="9" t="n"/>
      <c r="E78" s="9">
        <f>IF(OR(C78="",D78=""),"",D78+IFERROR(VLOOKUP(C78,Planes!$A:$C,3,FALSE),0))</f>
        <v/>
      </c>
      <c r="F78">
        <f>IF(E78="","",E78-TODAY())</f>
        <v/>
      </c>
      <c r="G78">
        <f>IF(F78="","",IF(F78&lt;0,"Vencida",IF(F78&lt;=3,"Vence pronto","Al día")))</f>
        <v/>
      </c>
    </row>
    <row r="79">
      <c r="D79" s="9" t="n"/>
      <c r="E79" s="9">
        <f>IF(OR(C79="",D79=""),"",D79+IFERROR(VLOOKUP(C79,Planes!$A:$C,3,FALSE),0))</f>
        <v/>
      </c>
      <c r="F79">
        <f>IF(E79="","",E79-TODAY())</f>
        <v/>
      </c>
      <c r="G79">
        <f>IF(F79="","",IF(F79&lt;0,"Vencida",IF(F79&lt;=3,"Vence pronto","Al día")))</f>
        <v/>
      </c>
    </row>
    <row r="80">
      <c r="D80" s="9" t="n"/>
      <c r="E80" s="9">
        <f>IF(OR(C80="",D80=""),"",D80+IFERROR(VLOOKUP(C80,Planes!$A:$C,3,FALSE),0))</f>
        <v/>
      </c>
      <c r="F80">
        <f>IF(E80="","",E80-TODAY())</f>
        <v/>
      </c>
      <c r="G80">
        <f>IF(F80="","",IF(F80&lt;0,"Vencida",IF(F80&lt;=3,"Vence pronto","Al día")))</f>
        <v/>
      </c>
    </row>
    <row r="81">
      <c r="D81" s="9" t="n"/>
      <c r="E81" s="9">
        <f>IF(OR(C81="",D81=""),"",D81+IFERROR(VLOOKUP(C81,Planes!$A:$C,3,FALSE),0))</f>
        <v/>
      </c>
      <c r="F81">
        <f>IF(E81="","",E81-TODAY())</f>
        <v/>
      </c>
      <c r="G81">
        <f>IF(F81="","",IF(F81&lt;0,"Vencida",IF(F81&lt;=3,"Vence pronto","Al día")))</f>
        <v/>
      </c>
    </row>
    <row r="82">
      <c r="D82" s="9" t="n"/>
      <c r="E82" s="9">
        <f>IF(OR(C82="",D82=""),"",D82+IFERROR(VLOOKUP(C82,Planes!$A:$C,3,FALSE),0))</f>
        <v/>
      </c>
      <c r="F82">
        <f>IF(E82="","",E82-TODAY())</f>
        <v/>
      </c>
      <c r="G82">
        <f>IF(F82="","",IF(F82&lt;0,"Vencida",IF(F82&lt;=3,"Vence pronto","Al día")))</f>
        <v/>
      </c>
    </row>
    <row r="83">
      <c r="D83" s="9" t="n"/>
      <c r="E83" s="9">
        <f>IF(OR(C83="",D83=""),"",D83+IFERROR(VLOOKUP(C83,Planes!$A:$C,3,FALSE),0))</f>
        <v/>
      </c>
      <c r="F83">
        <f>IF(E83="","",E83-TODAY())</f>
        <v/>
      </c>
      <c r="G83">
        <f>IF(F83="","",IF(F83&lt;0,"Vencida",IF(F83&lt;=3,"Vence pronto","Al día")))</f>
        <v/>
      </c>
    </row>
    <row r="84">
      <c r="D84" s="9" t="n"/>
      <c r="E84" s="9">
        <f>IF(OR(C84="",D84=""),"",D84+IFERROR(VLOOKUP(C84,Planes!$A:$C,3,FALSE),0))</f>
        <v/>
      </c>
      <c r="F84">
        <f>IF(E84="","",E84-TODAY())</f>
        <v/>
      </c>
      <c r="G84">
        <f>IF(F84="","",IF(F84&lt;0,"Vencida",IF(F84&lt;=3,"Vence pronto","Al día")))</f>
        <v/>
      </c>
    </row>
    <row r="85">
      <c r="D85" s="9" t="n"/>
      <c r="E85" s="9">
        <f>IF(OR(C85="",D85=""),"",D85+IFERROR(VLOOKUP(C85,Planes!$A:$C,3,FALSE),0))</f>
        <v/>
      </c>
      <c r="F85">
        <f>IF(E85="","",E85-TODAY())</f>
        <v/>
      </c>
      <c r="G85">
        <f>IF(F85="","",IF(F85&lt;0,"Vencida",IF(F85&lt;=3,"Vence pronto","Al día")))</f>
        <v/>
      </c>
    </row>
    <row r="86">
      <c r="D86" s="9" t="n"/>
      <c r="E86" s="9">
        <f>IF(OR(C86="",D86=""),"",D86+IFERROR(VLOOKUP(C86,Planes!$A:$C,3,FALSE),0))</f>
        <v/>
      </c>
      <c r="F86">
        <f>IF(E86="","",E86-TODAY())</f>
        <v/>
      </c>
      <c r="G86">
        <f>IF(F86="","",IF(F86&lt;0,"Vencida",IF(F86&lt;=3,"Vence pronto","Al día")))</f>
        <v/>
      </c>
    </row>
    <row r="87">
      <c r="D87" s="9" t="n"/>
      <c r="E87" s="9">
        <f>IF(OR(C87="",D87=""),"",D87+IFERROR(VLOOKUP(C87,Planes!$A:$C,3,FALSE),0))</f>
        <v/>
      </c>
      <c r="F87">
        <f>IF(E87="","",E87-TODAY())</f>
        <v/>
      </c>
      <c r="G87">
        <f>IF(F87="","",IF(F87&lt;0,"Vencida",IF(F87&lt;=3,"Vence pronto","Al día")))</f>
        <v/>
      </c>
    </row>
    <row r="88">
      <c r="D88" s="9" t="n"/>
      <c r="E88" s="9">
        <f>IF(OR(C88="",D88=""),"",D88+IFERROR(VLOOKUP(C88,Planes!$A:$C,3,FALSE),0))</f>
        <v/>
      </c>
      <c r="F88">
        <f>IF(E88="","",E88-TODAY())</f>
        <v/>
      </c>
      <c r="G88">
        <f>IF(F88="","",IF(F88&lt;0,"Vencida",IF(F88&lt;=3,"Vence pronto","Al día")))</f>
        <v/>
      </c>
    </row>
    <row r="89">
      <c r="D89" s="9" t="n"/>
      <c r="E89" s="9">
        <f>IF(OR(C89="",D89=""),"",D89+IFERROR(VLOOKUP(C89,Planes!$A:$C,3,FALSE),0))</f>
        <v/>
      </c>
      <c r="F89">
        <f>IF(E89="","",E89-TODAY())</f>
        <v/>
      </c>
      <c r="G89">
        <f>IF(F89="","",IF(F89&lt;0,"Vencida",IF(F89&lt;=3,"Vence pronto","Al día")))</f>
        <v/>
      </c>
    </row>
    <row r="90">
      <c r="D90" s="9" t="n"/>
      <c r="E90" s="9">
        <f>IF(OR(C90="",D90=""),"",D90+IFERROR(VLOOKUP(C90,Planes!$A:$C,3,FALSE),0))</f>
        <v/>
      </c>
      <c r="F90">
        <f>IF(E90="","",E90-TODAY())</f>
        <v/>
      </c>
      <c r="G90">
        <f>IF(F90="","",IF(F90&lt;0,"Vencida",IF(F90&lt;=3,"Vence pronto","Al día")))</f>
        <v/>
      </c>
    </row>
    <row r="91">
      <c r="D91" s="9" t="n"/>
      <c r="E91" s="9">
        <f>IF(OR(C91="",D91=""),"",D91+IFERROR(VLOOKUP(C91,Planes!$A:$C,3,FALSE),0))</f>
        <v/>
      </c>
      <c r="F91">
        <f>IF(E91="","",E91-TODAY())</f>
        <v/>
      </c>
      <c r="G91">
        <f>IF(F91="","",IF(F91&lt;0,"Vencida",IF(F91&lt;=3,"Vence pronto","Al día")))</f>
        <v/>
      </c>
    </row>
    <row r="92">
      <c r="D92" s="9" t="n"/>
      <c r="E92" s="9">
        <f>IF(OR(C92="",D92=""),"",D92+IFERROR(VLOOKUP(C92,Planes!$A:$C,3,FALSE),0))</f>
        <v/>
      </c>
      <c r="F92">
        <f>IF(E92="","",E92-TODAY())</f>
        <v/>
      </c>
      <c r="G92">
        <f>IF(F92="","",IF(F92&lt;0,"Vencida",IF(F92&lt;=3,"Vence pronto","Al día")))</f>
        <v/>
      </c>
    </row>
    <row r="93">
      <c r="D93" s="9" t="n"/>
      <c r="E93" s="9">
        <f>IF(OR(C93="",D93=""),"",D93+IFERROR(VLOOKUP(C93,Planes!$A:$C,3,FALSE),0))</f>
        <v/>
      </c>
      <c r="F93">
        <f>IF(E93="","",E93-TODAY())</f>
        <v/>
      </c>
      <c r="G93">
        <f>IF(F93="","",IF(F93&lt;0,"Vencida",IF(F93&lt;=3,"Vence pronto","Al día")))</f>
        <v/>
      </c>
    </row>
    <row r="94">
      <c r="D94" s="9" t="n"/>
      <c r="E94" s="9">
        <f>IF(OR(C94="",D94=""),"",D94+IFERROR(VLOOKUP(C94,Planes!$A:$C,3,FALSE),0))</f>
        <v/>
      </c>
      <c r="F94">
        <f>IF(E94="","",E94-TODAY())</f>
        <v/>
      </c>
      <c r="G94">
        <f>IF(F94="","",IF(F94&lt;0,"Vencida",IF(F94&lt;=3,"Vence pronto","Al día")))</f>
        <v/>
      </c>
    </row>
    <row r="95">
      <c r="D95" s="9" t="n"/>
      <c r="E95" s="9">
        <f>IF(OR(C95="",D95=""),"",D95+IFERROR(VLOOKUP(C95,Planes!$A:$C,3,FALSE),0))</f>
        <v/>
      </c>
      <c r="F95">
        <f>IF(E95="","",E95-TODAY())</f>
        <v/>
      </c>
      <c r="G95">
        <f>IF(F95="","",IF(F95&lt;0,"Vencida",IF(F95&lt;=3,"Vence pronto","Al día")))</f>
        <v/>
      </c>
    </row>
    <row r="96">
      <c r="D96" s="9" t="n"/>
      <c r="E96" s="9">
        <f>IF(OR(C96="",D96=""),"",D96+IFERROR(VLOOKUP(C96,Planes!$A:$C,3,FALSE),0))</f>
        <v/>
      </c>
      <c r="F96">
        <f>IF(E96="","",E96-TODAY())</f>
        <v/>
      </c>
      <c r="G96">
        <f>IF(F96="","",IF(F96&lt;0,"Vencida",IF(F96&lt;=3,"Vence pronto","Al día")))</f>
        <v/>
      </c>
    </row>
    <row r="97">
      <c r="D97" s="9" t="n"/>
      <c r="E97" s="9">
        <f>IF(OR(C97="",D97=""),"",D97+IFERROR(VLOOKUP(C97,Planes!$A:$C,3,FALSE),0))</f>
        <v/>
      </c>
      <c r="F97">
        <f>IF(E97="","",E97-TODAY())</f>
        <v/>
      </c>
      <c r="G97">
        <f>IF(F97="","",IF(F97&lt;0,"Vencida",IF(F97&lt;=3,"Vence pronto","Al día")))</f>
        <v/>
      </c>
    </row>
    <row r="98">
      <c r="D98" s="9" t="n"/>
      <c r="E98" s="9">
        <f>IF(OR(C98="",D98=""),"",D98+IFERROR(VLOOKUP(C98,Planes!$A:$C,3,FALSE),0))</f>
        <v/>
      </c>
      <c r="F98">
        <f>IF(E98="","",E98-TODAY())</f>
        <v/>
      </c>
      <c r="G98">
        <f>IF(F98="","",IF(F98&lt;0,"Vencida",IF(F98&lt;=3,"Vence pronto","Al día")))</f>
        <v/>
      </c>
    </row>
    <row r="99">
      <c r="D99" s="9" t="n"/>
      <c r="E99" s="9">
        <f>IF(OR(C99="",D99=""),"",D99+IFERROR(VLOOKUP(C99,Planes!$A:$C,3,FALSE),0))</f>
        <v/>
      </c>
      <c r="F99">
        <f>IF(E99="","",E99-TODAY())</f>
        <v/>
      </c>
      <c r="G99">
        <f>IF(F99="","",IF(F99&lt;0,"Vencida",IF(F99&lt;=3,"Vence pronto","Al día")))</f>
        <v/>
      </c>
    </row>
    <row r="100">
      <c r="D100" s="9" t="n"/>
      <c r="E100" s="9">
        <f>IF(OR(C100="",D100=""),"",D100+IFERROR(VLOOKUP(C100,Planes!$A:$C,3,FALSE),0))</f>
        <v/>
      </c>
      <c r="F100">
        <f>IF(E100="","",E100-TODAY())</f>
        <v/>
      </c>
      <c r="G100">
        <f>IF(F100="","",IF(F100&lt;0,"Vencida",IF(F100&lt;=3,"Vence pronto","Al día")))</f>
        <v/>
      </c>
    </row>
    <row r="101">
      <c r="D101" s="9" t="n"/>
      <c r="E101" s="9">
        <f>IF(OR(C101="",D101=""),"",D101+IFERROR(VLOOKUP(C101,Planes!$A:$C,3,FALSE),0))</f>
        <v/>
      </c>
      <c r="F101">
        <f>IF(E101="","",E101-TODAY())</f>
        <v/>
      </c>
      <c r="G101">
        <f>IF(F101="","",IF(F101&lt;0,"Vencida",IF(F101&lt;=3,"Vence pronto","Al día")))</f>
        <v/>
      </c>
    </row>
    <row r="102">
      <c r="D102" s="9" t="n"/>
      <c r="E102" s="9">
        <f>IF(OR(C102="",D102=""),"",D102+IFERROR(VLOOKUP(C102,Planes!$A:$C,3,FALSE),0))</f>
        <v/>
      </c>
      <c r="F102">
        <f>IF(E102="","",E102-TODAY())</f>
        <v/>
      </c>
      <c r="G102">
        <f>IF(F102="","",IF(F102&lt;0,"Vencida",IF(F102&lt;=3,"Vence pronto","Al día")))</f>
        <v/>
      </c>
    </row>
    <row r="103">
      <c r="D103" s="9" t="n"/>
      <c r="E103" s="9">
        <f>IF(OR(C103="",D103=""),"",D103+IFERROR(VLOOKUP(C103,Planes!$A:$C,3,FALSE),0))</f>
        <v/>
      </c>
      <c r="F103">
        <f>IF(E103="","",E103-TODAY())</f>
        <v/>
      </c>
      <c r="G103">
        <f>IF(F103="","",IF(F103&lt;0,"Vencida",IF(F103&lt;=3,"Vence pronto","Al día")))</f>
        <v/>
      </c>
    </row>
    <row r="104">
      <c r="D104" s="9" t="n"/>
      <c r="E104" s="9">
        <f>IF(OR(C104="",D104=""),"",D104+IFERROR(VLOOKUP(C104,Planes!$A:$C,3,FALSE),0))</f>
        <v/>
      </c>
      <c r="F104">
        <f>IF(E104="","",E104-TODAY())</f>
        <v/>
      </c>
      <c r="G104">
        <f>IF(F104="","",IF(F104&lt;0,"Vencida",IF(F104&lt;=3,"Vence pronto","Al día")))</f>
        <v/>
      </c>
    </row>
    <row r="105">
      <c r="D105" s="9" t="n"/>
      <c r="E105" s="9">
        <f>IF(OR(C105="",D105=""),"",D105+IFERROR(VLOOKUP(C105,Planes!$A:$C,3,FALSE),0))</f>
        <v/>
      </c>
      <c r="F105">
        <f>IF(E105="","",E105-TODAY())</f>
        <v/>
      </c>
      <c r="G105">
        <f>IF(F105="","",IF(F105&lt;0,"Vencida",IF(F105&lt;=3,"Vence pronto","Al día")))</f>
        <v/>
      </c>
    </row>
    <row r="106">
      <c r="D106" s="9" t="n"/>
      <c r="E106" s="9">
        <f>IF(OR(C106="",D106=""),"",D106+IFERROR(VLOOKUP(C106,Planes!$A:$C,3,FALSE),0))</f>
        <v/>
      </c>
      <c r="F106">
        <f>IF(E106="","",E106-TODAY())</f>
        <v/>
      </c>
      <c r="G106">
        <f>IF(F106="","",IF(F106&lt;0,"Vencida",IF(F106&lt;=3,"Vence pronto","Al día")))</f>
        <v/>
      </c>
    </row>
    <row r="107">
      <c r="D107" s="9" t="n"/>
      <c r="E107" s="9">
        <f>IF(OR(C107="",D107=""),"",D107+IFERROR(VLOOKUP(C107,Planes!$A:$C,3,FALSE),0))</f>
        <v/>
      </c>
      <c r="F107">
        <f>IF(E107="","",E107-TODAY())</f>
        <v/>
      </c>
      <c r="G107">
        <f>IF(F107="","",IF(F107&lt;0,"Vencida",IF(F107&lt;=3,"Vence pronto","Al día")))</f>
        <v/>
      </c>
    </row>
    <row r="108">
      <c r="D108" s="9" t="n"/>
      <c r="E108" s="9">
        <f>IF(OR(C108="",D108=""),"",D108+IFERROR(VLOOKUP(C108,Planes!$A:$C,3,FALSE),0))</f>
        <v/>
      </c>
      <c r="F108">
        <f>IF(E108="","",E108-TODAY())</f>
        <v/>
      </c>
      <c r="G108">
        <f>IF(F108="","",IF(F108&lt;0,"Vencida",IF(F108&lt;=3,"Vence pronto","Al día")))</f>
        <v/>
      </c>
    </row>
    <row r="109">
      <c r="D109" s="9" t="n"/>
      <c r="E109" s="9">
        <f>IF(OR(C109="",D109=""),"",D109+IFERROR(VLOOKUP(C109,Planes!$A:$C,3,FALSE),0))</f>
        <v/>
      </c>
      <c r="F109">
        <f>IF(E109="","",E109-TODAY())</f>
        <v/>
      </c>
      <c r="G109">
        <f>IF(F109="","",IF(F109&lt;0,"Vencida",IF(F109&lt;=3,"Vence pronto","Al día")))</f>
        <v/>
      </c>
    </row>
    <row r="110">
      <c r="D110" s="9" t="n"/>
      <c r="E110" s="9">
        <f>IF(OR(C110="",D110=""),"",D110+IFERROR(VLOOKUP(C110,Planes!$A:$C,3,FALSE),0))</f>
        <v/>
      </c>
      <c r="F110">
        <f>IF(E110="","",E110-TODAY())</f>
        <v/>
      </c>
      <c r="G110">
        <f>IF(F110="","",IF(F110&lt;0,"Vencida",IF(F110&lt;=3,"Vence pronto","Al día")))</f>
        <v/>
      </c>
    </row>
    <row r="111">
      <c r="D111" s="9" t="n"/>
      <c r="E111" s="9">
        <f>IF(OR(C111="",D111=""),"",D111+IFERROR(VLOOKUP(C111,Planes!$A:$C,3,FALSE),0))</f>
        <v/>
      </c>
      <c r="F111">
        <f>IF(E111="","",E111-TODAY())</f>
        <v/>
      </c>
      <c r="G111">
        <f>IF(F111="","",IF(F111&lt;0,"Vencida",IF(F111&lt;=3,"Vence pronto","Al día")))</f>
        <v/>
      </c>
    </row>
    <row r="112">
      <c r="D112" s="9" t="n"/>
      <c r="E112" s="9">
        <f>IF(OR(C112="",D112=""),"",D112+IFERROR(VLOOKUP(C112,Planes!$A:$C,3,FALSE),0))</f>
        <v/>
      </c>
      <c r="F112">
        <f>IF(E112="","",E112-TODAY())</f>
        <v/>
      </c>
      <c r="G112">
        <f>IF(F112="","",IF(F112&lt;0,"Vencida",IF(F112&lt;=3,"Vence pronto","Al día")))</f>
        <v/>
      </c>
    </row>
    <row r="113">
      <c r="D113" s="9" t="n"/>
      <c r="E113" s="9">
        <f>IF(OR(C113="",D113=""),"",D113+IFERROR(VLOOKUP(C113,Planes!$A:$C,3,FALSE),0))</f>
        <v/>
      </c>
      <c r="F113">
        <f>IF(E113="","",E113-TODAY())</f>
        <v/>
      </c>
      <c r="G113">
        <f>IF(F113="","",IF(F113&lt;0,"Vencida",IF(F113&lt;=3,"Vence pronto","Al día")))</f>
        <v/>
      </c>
    </row>
    <row r="114">
      <c r="D114" s="9" t="n"/>
      <c r="E114" s="9">
        <f>IF(OR(C114="",D114=""),"",D114+IFERROR(VLOOKUP(C114,Planes!$A:$C,3,FALSE),0))</f>
        <v/>
      </c>
      <c r="F114">
        <f>IF(E114="","",E114-TODAY())</f>
        <v/>
      </c>
      <c r="G114">
        <f>IF(F114="","",IF(F114&lt;0,"Vencida",IF(F114&lt;=3,"Vence pronto","Al día")))</f>
        <v/>
      </c>
    </row>
    <row r="115">
      <c r="D115" s="9" t="n"/>
      <c r="E115" s="9">
        <f>IF(OR(C115="",D115=""),"",D115+IFERROR(VLOOKUP(C115,Planes!$A:$C,3,FALSE),0))</f>
        <v/>
      </c>
      <c r="F115">
        <f>IF(E115="","",E115-TODAY())</f>
        <v/>
      </c>
      <c r="G115">
        <f>IF(F115="","",IF(F115&lt;0,"Vencida",IF(F115&lt;=3,"Vence pronto","Al día")))</f>
        <v/>
      </c>
    </row>
    <row r="116">
      <c r="D116" s="9" t="n"/>
      <c r="E116" s="9">
        <f>IF(OR(C116="",D116=""),"",D116+IFERROR(VLOOKUP(C116,Planes!$A:$C,3,FALSE),0))</f>
        <v/>
      </c>
      <c r="F116">
        <f>IF(E116="","",E116-TODAY())</f>
        <v/>
      </c>
      <c r="G116">
        <f>IF(F116="","",IF(F116&lt;0,"Vencida",IF(F116&lt;=3,"Vence pronto","Al día")))</f>
        <v/>
      </c>
    </row>
    <row r="117">
      <c r="D117" s="9" t="n"/>
      <c r="E117" s="9">
        <f>IF(OR(C117="",D117=""),"",D117+IFERROR(VLOOKUP(C117,Planes!$A:$C,3,FALSE),0))</f>
        <v/>
      </c>
      <c r="F117">
        <f>IF(E117="","",E117-TODAY())</f>
        <v/>
      </c>
      <c r="G117">
        <f>IF(F117="","",IF(F117&lt;0,"Vencida",IF(F117&lt;=3,"Vence pronto","Al día")))</f>
        <v/>
      </c>
    </row>
    <row r="118">
      <c r="D118" s="9" t="n"/>
      <c r="E118" s="9">
        <f>IF(OR(C118="",D118=""),"",D118+IFERROR(VLOOKUP(C118,Planes!$A:$C,3,FALSE),0))</f>
        <v/>
      </c>
      <c r="F118">
        <f>IF(E118="","",E118-TODAY())</f>
        <v/>
      </c>
      <c r="G118">
        <f>IF(F118="","",IF(F118&lt;0,"Vencida",IF(F118&lt;=3,"Vence pronto","Al día")))</f>
        <v/>
      </c>
    </row>
    <row r="119">
      <c r="D119" s="9" t="n"/>
      <c r="E119" s="9">
        <f>IF(OR(C119="",D119=""),"",D119+IFERROR(VLOOKUP(C119,Planes!$A:$C,3,FALSE),0))</f>
        <v/>
      </c>
      <c r="F119">
        <f>IF(E119="","",E119-TODAY())</f>
        <v/>
      </c>
      <c r="G119">
        <f>IF(F119="","",IF(F119&lt;0,"Vencida",IF(F119&lt;=3,"Vence pronto","Al día")))</f>
        <v/>
      </c>
    </row>
    <row r="120">
      <c r="D120" s="9" t="n"/>
      <c r="E120" s="9">
        <f>IF(OR(C120="",D120=""),"",D120+IFERROR(VLOOKUP(C120,Planes!$A:$C,3,FALSE),0))</f>
        <v/>
      </c>
      <c r="F120">
        <f>IF(E120="","",E120-TODAY())</f>
        <v/>
      </c>
      <c r="G120">
        <f>IF(F120="","",IF(F120&lt;0,"Vencida",IF(F120&lt;=3,"Vence pronto","Al día")))</f>
        <v/>
      </c>
    </row>
    <row r="121">
      <c r="D121" s="9" t="n"/>
      <c r="E121" s="9">
        <f>IF(OR(C121="",D121=""),"",D121+IFERROR(VLOOKUP(C121,Planes!$A:$C,3,FALSE),0))</f>
        <v/>
      </c>
      <c r="F121">
        <f>IF(E121="","",E121-TODAY())</f>
        <v/>
      </c>
      <c r="G121">
        <f>IF(F121="","",IF(F121&lt;0,"Vencida",IF(F121&lt;=3,"Vence pronto","Al día")))</f>
        <v/>
      </c>
    </row>
    <row r="122">
      <c r="D122" s="9" t="n"/>
      <c r="E122" s="9">
        <f>IF(OR(C122="",D122=""),"",D122+IFERROR(VLOOKUP(C122,Planes!$A:$C,3,FALSE),0))</f>
        <v/>
      </c>
      <c r="F122">
        <f>IF(E122="","",E122-TODAY())</f>
        <v/>
      </c>
      <c r="G122">
        <f>IF(F122="","",IF(F122&lt;0,"Vencida",IF(F122&lt;=3,"Vence pronto","Al día")))</f>
        <v/>
      </c>
    </row>
    <row r="123">
      <c r="D123" s="9" t="n"/>
      <c r="E123" s="9">
        <f>IF(OR(C123="",D123=""),"",D123+IFERROR(VLOOKUP(C123,Planes!$A:$C,3,FALSE),0))</f>
        <v/>
      </c>
      <c r="F123">
        <f>IF(E123="","",E123-TODAY())</f>
        <v/>
      </c>
      <c r="G123">
        <f>IF(F123="","",IF(F123&lt;0,"Vencida",IF(F123&lt;=3,"Vence pronto","Al día")))</f>
        <v/>
      </c>
    </row>
    <row r="124">
      <c r="D124" s="9" t="n"/>
      <c r="E124" s="9">
        <f>IF(OR(C124="",D124=""),"",D124+IFERROR(VLOOKUP(C124,Planes!$A:$C,3,FALSE),0))</f>
        <v/>
      </c>
      <c r="F124">
        <f>IF(E124="","",E124-TODAY())</f>
        <v/>
      </c>
      <c r="G124">
        <f>IF(F124="","",IF(F124&lt;0,"Vencida",IF(F124&lt;=3,"Vence pronto","Al día")))</f>
        <v/>
      </c>
    </row>
    <row r="125">
      <c r="D125" s="9" t="n"/>
      <c r="E125" s="9">
        <f>IF(OR(C125="",D125=""),"",D125+IFERROR(VLOOKUP(C125,Planes!$A:$C,3,FALSE),0))</f>
        <v/>
      </c>
      <c r="F125">
        <f>IF(E125="","",E125-TODAY())</f>
        <v/>
      </c>
      <c r="G125">
        <f>IF(F125="","",IF(F125&lt;0,"Vencida",IF(F125&lt;=3,"Vence pronto","Al día")))</f>
        <v/>
      </c>
    </row>
    <row r="126">
      <c r="D126" s="9" t="n"/>
      <c r="E126" s="9">
        <f>IF(OR(C126="",D126=""),"",D126+IFERROR(VLOOKUP(C126,Planes!$A:$C,3,FALSE),0))</f>
        <v/>
      </c>
      <c r="F126">
        <f>IF(E126="","",E126-TODAY())</f>
        <v/>
      </c>
      <c r="G126">
        <f>IF(F126="","",IF(F126&lt;0,"Vencida",IF(F126&lt;=3,"Vence pronto","Al día")))</f>
        <v/>
      </c>
    </row>
    <row r="127">
      <c r="D127" s="9" t="n"/>
      <c r="E127" s="9">
        <f>IF(OR(C127="",D127=""),"",D127+IFERROR(VLOOKUP(C127,Planes!$A:$C,3,FALSE),0))</f>
        <v/>
      </c>
      <c r="F127">
        <f>IF(E127="","",E127-TODAY())</f>
        <v/>
      </c>
      <c r="G127">
        <f>IF(F127="","",IF(F127&lt;0,"Vencida",IF(F127&lt;=3,"Vence pronto","Al día")))</f>
        <v/>
      </c>
    </row>
    <row r="128">
      <c r="D128" s="9" t="n"/>
      <c r="E128" s="9">
        <f>IF(OR(C128="",D128=""),"",D128+IFERROR(VLOOKUP(C128,Planes!$A:$C,3,FALSE),0))</f>
        <v/>
      </c>
      <c r="F128">
        <f>IF(E128="","",E128-TODAY())</f>
        <v/>
      </c>
      <c r="G128">
        <f>IF(F128="","",IF(F128&lt;0,"Vencida",IF(F128&lt;=3,"Vence pronto","Al día")))</f>
        <v/>
      </c>
    </row>
    <row r="129">
      <c r="D129" s="9" t="n"/>
      <c r="E129" s="9">
        <f>IF(OR(C129="",D129=""),"",D129+IFERROR(VLOOKUP(C129,Planes!$A:$C,3,FALSE),0))</f>
        <v/>
      </c>
      <c r="F129">
        <f>IF(E129="","",E129-TODAY())</f>
        <v/>
      </c>
      <c r="G129">
        <f>IF(F129="","",IF(F129&lt;0,"Vencida",IF(F129&lt;=3,"Vence pronto","Al día")))</f>
        <v/>
      </c>
    </row>
    <row r="130">
      <c r="D130" s="9" t="n"/>
      <c r="E130" s="9">
        <f>IF(OR(C130="",D130=""),"",D130+IFERROR(VLOOKUP(C130,Planes!$A:$C,3,FALSE),0))</f>
        <v/>
      </c>
      <c r="F130">
        <f>IF(E130="","",E130-TODAY())</f>
        <v/>
      </c>
      <c r="G130">
        <f>IF(F130="","",IF(F130&lt;0,"Vencida",IF(F130&lt;=3,"Vence pronto","Al día")))</f>
        <v/>
      </c>
    </row>
    <row r="131">
      <c r="D131" s="9" t="n"/>
      <c r="E131" s="9">
        <f>IF(OR(C131="",D131=""),"",D131+IFERROR(VLOOKUP(C131,Planes!$A:$C,3,FALSE),0))</f>
        <v/>
      </c>
      <c r="F131">
        <f>IF(E131="","",E131-TODAY())</f>
        <v/>
      </c>
      <c r="G131">
        <f>IF(F131="","",IF(F131&lt;0,"Vencida",IF(F131&lt;=3,"Vence pronto","Al día")))</f>
        <v/>
      </c>
    </row>
    <row r="132">
      <c r="D132" s="9" t="n"/>
      <c r="E132" s="9">
        <f>IF(OR(C132="",D132=""),"",D132+IFERROR(VLOOKUP(C132,Planes!$A:$C,3,FALSE),0))</f>
        <v/>
      </c>
      <c r="F132">
        <f>IF(E132="","",E132-TODAY())</f>
        <v/>
      </c>
      <c r="G132">
        <f>IF(F132="","",IF(F132&lt;0,"Vencida",IF(F132&lt;=3,"Vence pronto","Al día")))</f>
        <v/>
      </c>
    </row>
    <row r="133">
      <c r="D133" s="9" t="n"/>
      <c r="E133" s="9">
        <f>IF(OR(C133="",D133=""),"",D133+IFERROR(VLOOKUP(C133,Planes!$A:$C,3,FALSE),0))</f>
        <v/>
      </c>
      <c r="F133">
        <f>IF(E133="","",E133-TODAY())</f>
        <v/>
      </c>
      <c r="G133">
        <f>IF(F133="","",IF(F133&lt;0,"Vencida",IF(F133&lt;=3,"Vence pronto","Al día")))</f>
        <v/>
      </c>
    </row>
    <row r="134">
      <c r="D134" s="9" t="n"/>
      <c r="E134" s="9">
        <f>IF(OR(C134="",D134=""),"",D134+IFERROR(VLOOKUP(C134,Planes!$A:$C,3,FALSE),0))</f>
        <v/>
      </c>
      <c r="F134">
        <f>IF(E134="","",E134-TODAY())</f>
        <v/>
      </c>
      <c r="G134">
        <f>IF(F134="","",IF(F134&lt;0,"Vencida",IF(F134&lt;=3,"Vence pronto","Al día")))</f>
        <v/>
      </c>
    </row>
    <row r="135">
      <c r="D135" s="9" t="n"/>
      <c r="E135" s="9">
        <f>IF(OR(C135="",D135=""),"",D135+IFERROR(VLOOKUP(C135,Planes!$A:$C,3,FALSE),0))</f>
        <v/>
      </c>
      <c r="F135">
        <f>IF(E135="","",E135-TODAY())</f>
        <v/>
      </c>
      <c r="G135">
        <f>IF(F135="","",IF(F135&lt;0,"Vencida",IF(F135&lt;=3,"Vence pronto","Al día")))</f>
        <v/>
      </c>
    </row>
    <row r="136">
      <c r="D136" s="9" t="n"/>
      <c r="E136" s="9">
        <f>IF(OR(C136="",D136=""),"",D136+IFERROR(VLOOKUP(C136,Planes!$A:$C,3,FALSE),0))</f>
        <v/>
      </c>
      <c r="F136">
        <f>IF(E136="","",E136-TODAY())</f>
        <v/>
      </c>
      <c r="G136">
        <f>IF(F136="","",IF(F136&lt;0,"Vencida",IF(F136&lt;=3,"Vence pronto","Al día")))</f>
        <v/>
      </c>
    </row>
    <row r="137">
      <c r="D137" s="9" t="n"/>
      <c r="E137" s="9">
        <f>IF(OR(C137="",D137=""),"",D137+IFERROR(VLOOKUP(C137,Planes!$A:$C,3,FALSE),0))</f>
        <v/>
      </c>
      <c r="F137">
        <f>IF(E137="","",E137-TODAY())</f>
        <v/>
      </c>
      <c r="G137">
        <f>IF(F137="","",IF(F137&lt;0,"Vencida",IF(F137&lt;=3,"Vence pronto","Al día")))</f>
        <v/>
      </c>
    </row>
    <row r="138">
      <c r="D138" s="9" t="n"/>
      <c r="E138" s="9">
        <f>IF(OR(C138="",D138=""),"",D138+IFERROR(VLOOKUP(C138,Planes!$A:$C,3,FALSE),0))</f>
        <v/>
      </c>
      <c r="F138">
        <f>IF(E138="","",E138-TODAY())</f>
        <v/>
      </c>
      <c r="G138">
        <f>IF(F138="","",IF(F138&lt;0,"Vencida",IF(F138&lt;=3,"Vence pronto","Al día")))</f>
        <v/>
      </c>
    </row>
    <row r="139">
      <c r="D139" s="9" t="n"/>
      <c r="E139" s="9">
        <f>IF(OR(C139="",D139=""),"",D139+IFERROR(VLOOKUP(C139,Planes!$A:$C,3,FALSE),0))</f>
        <v/>
      </c>
      <c r="F139">
        <f>IF(E139="","",E139-TODAY())</f>
        <v/>
      </c>
      <c r="G139">
        <f>IF(F139="","",IF(F139&lt;0,"Vencida",IF(F139&lt;=3,"Vence pronto","Al día")))</f>
        <v/>
      </c>
    </row>
    <row r="140">
      <c r="D140" s="9" t="n"/>
      <c r="E140" s="9">
        <f>IF(OR(C140="",D140=""),"",D140+IFERROR(VLOOKUP(C140,Planes!$A:$C,3,FALSE),0))</f>
        <v/>
      </c>
      <c r="F140">
        <f>IF(E140="","",E140-TODAY())</f>
        <v/>
      </c>
      <c r="G140">
        <f>IF(F140="","",IF(F140&lt;0,"Vencida",IF(F140&lt;=3,"Vence pronto","Al día")))</f>
        <v/>
      </c>
    </row>
    <row r="141">
      <c r="D141" s="9" t="n"/>
      <c r="E141" s="9">
        <f>IF(OR(C141="",D141=""),"",D141+IFERROR(VLOOKUP(C141,Planes!$A:$C,3,FALSE),0))</f>
        <v/>
      </c>
      <c r="F141">
        <f>IF(E141="","",E141-TODAY())</f>
        <v/>
      </c>
      <c r="G141">
        <f>IF(F141="","",IF(F141&lt;0,"Vencida",IF(F141&lt;=3,"Vence pronto","Al día")))</f>
        <v/>
      </c>
    </row>
    <row r="142">
      <c r="D142" s="9" t="n"/>
      <c r="E142" s="9">
        <f>IF(OR(C142="",D142=""),"",D142+IFERROR(VLOOKUP(C142,Planes!$A:$C,3,FALSE),0))</f>
        <v/>
      </c>
      <c r="F142">
        <f>IF(E142="","",E142-TODAY())</f>
        <v/>
      </c>
      <c r="G142">
        <f>IF(F142="","",IF(F142&lt;0,"Vencida",IF(F142&lt;=3,"Vence pronto","Al día")))</f>
        <v/>
      </c>
    </row>
    <row r="143">
      <c r="D143" s="9" t="n"/>
      <c r="E143" s="9">
        <f>IF(OR(C143="",D143=""),"",D143+IFERROR(VLOOKUP(C143,Planes!$A:$C,3,FALSE),0))</f>
        <v/>
      </c>
      <c r="F143">
        <f>IF(E143="","",E143-TODAY())</f>
        <v/>
      </c>
      <c r="G143">
        <f>IF(F143="","",IF(F143&lt;0,"Vencida",IF(F143&lt;=3,"Vence pronto","Al día")))</f>
        <v/>
      </c>
    </row>
    <row r="144">
      <c r="D144" s="9" t="n"/>
      <c r="E144" s="9">
        <f>IF(OR(C144="",D144=""),"",D144+IFERROR(VLOOKUP(C144,Planes!$A:$C,3,FALSE),0))</f>
        <v/>
      </c>
      <c r="F144">
        <f>IF(E144="","",E144-TODAY())</f>
        <v/>
      </c>
      <c r="G144">
        <f>IF(F144="","",IF(F144&lt;0,"Vencida",IF(F144&lt;=3,"Vence pronto","Al día")))</f>
        <v/>
      </c>
    </row>
    <row r="145">
      <c r="D145" s="9" t="n"/>
      <c r="E145" s="9">
        <f>IF(OR(C145="",D145=""),"",D145+IFERROR(VLOOKUP(C145,Planes!$A:$C,3,FALSE),0))</f>
        <v/>
      </c>
      <c r="F145">
        <f>IF(E145="","",E145-TODAY())</f>
        <v/>
      </c>
      <c r="G145">
        <f>IF(F145="","",IF(F145&lt;0,"Vencida",IF(F145&lt;=3,"Vence pronto","Al día")))</f>
        <v/>
      </c>
    </row>
    <row r="146">
      <c r="D146" s="9" t="n"/>
      <c r="E146" s="9">
        <f>IF(OR(C146="",D146=""),"",D146+IFERROR(VLOOKUP(C146,Planes!$A:$C,3,FALSE),0))</f>
        <v/>
      </c>
      <c r="F146">
        <f>IF(E146="","",E146-TODAY())</f>
        <v/>
      </c>
      <c r="G146">
        <f>IF(F146="","",IF(F146&lt;0,"Vencida",IF(F146&lt;=3,"Vence pronto","Al día")))</f>
        <v/>
      </c>
    </row>
    <row r="147">
      <c r="D147" s="9" t="n"/>
      <c r="E147" s="9">
        <f>IF(OR(C147="",D147=""),"",D147+IFERROR(VLOOKUP(C147,Planes!$A:$C,3,FALSE),0))</f>
        <v/>
      </c>
      <c r="F147">
        <f>IF(E147="","",E147-TODAY())</f>
        <v/>
      </c>
      <c r="G147">
        <f>IF(F147="","",IF(F147&lt;0,"Vencida",IF(F147&lt;=3,"Vence pronto","Al día")))</f>
        <v/>
      </c>
    </row>
    <row r="148">
      <c r="D148" s="9" t="n"/>
      <c r="E148" s="9">
        <f>IF(OR(C148="",D148=""),"",D148+IFERROR(VLOOKUP(C148,Planes!$A:$C,3,FALSE),0))</f>
        <v/>
      </c>
      <c r="F148">
        <f>IF(E148="","",E148-TODAY())</f>
        <v/>
      </c>
      <c r="G148">
        <f>IF(F148="","",IF(F148&lt;0,"Vencida",IF(F148&lt;=3,"Vence pronto","Al día")))</f>
        <v/>
      </c>
    </row>
    <row r="149">
      <c r="D149" s="9" t="n"/>
      <c r="E149" s="9">
        <f>IF(OR(C149="",D149=""),"",D149+IFERROR(VLOOKUP(C149,Planes!$A:$C,3,FALSE),0))</f>
        <v/>
      </c>
      <c r="F149">
        <f>IF(E149="","",E149-TODAY())</f>
        <v/>
      </c>
      <c r="G149">
        <f>IF(F149="","",IF(F149&lt;0,"Vencida",IF(F149&lt;=3,"Vence pronto","Al día")))</f>
        <v/>
      </c>
    </row>
    <row r="150">
      <c r="D150" s="9" t="n"/>
      <c r="E150" s="9">
        <f>IF(OR(C150="",D150=""),"",D150+IFERROR(VLOOKUP(C150,Planes!$A:$C,3,FALSE),0))</f>
        <v/>
      </c>
      <c r="F150">
        <f>IF(E150="","",E150-TODAY())</f>
        <v/>
      </c>
      <c r="G150">
        <f>IF(F150="","",IF(F150&lt;0,"Vencida",IF(F150&lt;=3,"Vence pronto","Al día")))</f>
        <v/>
      </c>
    </row>
    <row r="151">
      <c r="D151" s="9" t="n"/>
      <c r="E151" s="9">
        <f>IF(OR(C151="",D151=""),"",D151+IFERROR(VLOOKUP(C151,Planes!$A:$C,3,FALSE),0))</f>
        <v/>
      </c>
      <c r="F151">
        <f>IF(E151="","",E151-TODAY())</f>
        <v/>
      </c>
      <c r="G151">
        <f>IF(F151="","",IF(F151&lt;0,"Vencida",IF(F151&lt;=3,"Vence pronto","Al día")))</f>
        <v/>
      </c>
    </row>
    <row r="152">
      <c r="D152" s="9" t="n"/>
      <c r="E152" s="9">
        <f>IF(OR(C152="",D152=""),"",D152+IFERROR(VLOOKUP(C152,Planes!$A:$C,3,FALSE),0))</f>
        <v/>
      </c>
      <c r="F152">
        <f>IF(E152="","",E152-TODAY())</f>
        <v/>
      </c>
      <c r="G152">
        <f>IF(F152="","",IF(F152&lt;0,"Vencida",IF(F152&lt;=3,"Vence pronto","Al día")))</f>
        <v/>
      </c>
    </row>
    <row r="153">
      <c r="D153" s="9" t="n"/>
      <c r="E153" s="9">
        <f>IF(OR(C153="",D153=""),"",D153+IFERROR(VLOOKUP(C153,Planes!$A:$C,3,FALSE),0))</f>
        <v/>
      </c>
      <c r="F153">
        <f>IF(E153="","",E153-TODAY())</f>
        <v/>
      </c>
      <c r="G153">
        <f>IF(F153="","",IF(F153&lt;0,"Vencida",IF(F153&lt;=3,"Vence pronto","Al día")))</f>
        <v/>
      </c>
    </row>
    <row r="154">
      <c r="D154" s="9" t="n"/>
      <c r="E154" s="9">
        <f>IF(OR(C154="",D154=""),"",D154+IFERROR(VLOOKUP(C154,Planes!$A:$C,3,FALSE),0))</f>
        <v/>
      </c>
      <c r="F154">
        <f>IF(E154="","",E154-TODAY())</f>
        <v/>
      </c>
      <c r="G154">
        <f>IF(F154="","",IF(F154&lt;0,"Vencida",IF(F154&lt;=3,"Vence pronto","Al día")))</f>
        <v/>
      </c>
    </row>
    <row r="155">
      <c r="D155" s="9" t="n"/>
      <c r="E155" s="9">
        <f>IF(OR(C155="",D155=""),"",D155+IFERROR(VLOOKUP(C155,Planes!$A:$C,3,FALSE),0))</f>
        <v/>
      </c>
      <c r="F155">
        <f>IF(E155="","",E155-TODAY())</f>
        <v/>
      </c>
      <c r="G155">
        <f>IF(F155="","",IF(F155&lt;0,"Vencida",IF(F155&lt;=3,"Vence pronto","Al día")))</f>
        <v/>
      </c>
    </row>
    <row r="156">
      <c r="D156" s="9" t="n"/>
      <c r="E156" s="9">
        <f>IF(OR(C156="",D156=""),"",D156+IFERROR(VLOOKUP(C156,Planes!$A:$C,3,FALSE),0))</f>
        <v/>
      </c>
      <c r="F156">
        <f>IF(E156="","",E156-TODAY())</f>
        <v/>
      </c>
      <c r="G156">
        <f>IF(F156="","",IF(F156&lt;0,"Vencida",IF(F156&lt;=3,"Vence pronto","Al día")))</f>
        <v/>
      </c>
    </row>
    <row r="157">
      <c r="D157" s="9" t="n"/>
      <c r="E157" s="9">
        <f>IF(OR(C157="",D157=""),"",D157+IFERROR(VLOOKUP(C157,Planes!$A:$C,3,FALSE),0))</f>
        <v/>
      </c>
      <c r="F157">
        <f>IF(E157="","",E157-TODAY())</f>
        <v/>
      </c>
      <c r="G157">
        <f>IF(F157="","",IF(F157&lt;0,"Vencida",IF(F157&lt;=3,"Vence pronto","Al día")))</f>
        <v/>
      </c>
    </row>
    <row r="158">
      <c r="D158" s="9" t="n"/>
      <c r="E158" s="9">
        <f>IF(OR(C158="",D158=""),"",D158+IFERROR(VLOOKUP(C158,Planes!$A:$C,3,FALSE),0))</f>
        <v/>
      </c>
      <c r="F158">
        <f>IF(E158="","",E158-TODAY())</f>
        <v/>
      </c>
      <c r="G158">
        <f>IF(F158="","",IF(F158&lt;0,"Vencida",IF(F158&lt;=3,"Vence pronto","Al día")))</f>
        <v/>
      </c>
    </row>
    <row r="159">
      <c r="D159" s="9" t="n"/>
      <c r="E159" s="9">
        <f>IF(OR(C159="",D159=""),"",D159+IFERROR(VLOOKUP(C159,Planes!$A:$C,3,FALSE),0))</f>
        <v/>
      </c>
      <c r="F159">
        <f>IF(E159="","",E159-TODAY())</f>
        <v/>
      </c>
      <c r="G159">
        <f>IF(F159="","",IF(F159&lt;0,"Vencida",IF(F159&lt;=3,"Vence pronto","Al día")))</f>
        <v/>
      </c>
    </row>
    <row r="160">
      <c r="D160" s="9" t="n"/>
      <c r="E160" s="9">
        <f>IF(OR(C160="",D160=""),"",D160+IFERROR(VLOOKUP(C160,Planes!$A:$C,3,FALSE),0))</f>
        <v/>
      </c>
      <c r="F160">
        <f>IF(E160="","",E160-TODAY())</f>
        <v/>
      </c>
      <c r="G160">
        <f>IF(F160="","",IF(F160&lt;0,"Vencida",IF(F160&lt;=3,"Vence pronto","Al día")))</f>
        <v/>
      </c>
    </row>
    <row r="161">
      <c r="D161" s="9" t="n"/>
      <c r="E161" s="9">
        <f>IF(OR(C161="",D161=""),"",D161+IFERROR(VLOOKUP(C161,Planes!$A:$C,3,FALSE),0))</f>
        <v/>
      </c>
      <c r="F161">
        <f>IF(E161="","",E161-TODAY())</f>
        <v/>
      </c>
      <c r="G161">
        <f>IF(F161="","",IF(F161&lt;0,"Vencida",IF(F161&lt;=3,"Vence pronto","Al día")))</f>
        <v/>
      </c>
    </row>
    <row r="162">
      <c r="D162" s="9" t="n"/>
      <c r="E162" s="9">
        <f>IF(OR(C162="",D162=""),"",D162+IFERROR(VLOOKUP(C162,Planes!$A:$C,3,FALSE),0))</f>
        <v/>
      </c>
      <c r="F162">
        <f>IF(E162="","",E162-TODAY())</f>
        <v/>
      </c>
      <c r="G162">
        <f>IF(F162="","",IF(F162&lt;0,"Vencida",IF(F162&lt;=3,"Vence pronto","Al día")))</f>
        <v/>
      </c>
    </row>
    <row r="163">
      <c r="D163" s="9" t="n"/>
      <c r="E163" s="9">
        <f>IF(OR(C163="",D163=""),"",D163+IFERROR(VLOOKUP(C163,Planes!$A:$C,3,FALSE),0))</f>
        <v/>
      </c>
      <c r="F163">
        <f>IF(E163="","",E163-TODAY())</f>
        <v/>
      </c>
      <c r="G163">
        <f>IF(F163="","",IF(F163&lt;0,"Vencida",IF(F163&lt;=3,"Vence pronto","Al día")))</f>
        <v/>
      </c>
    </row>
    <row r="164">
      <c r="D164" s="9" t="n"/>
      <c r="E164" s="9">
        <f>IF(OR(C164="",D164=""),"",D164+IFERROR(VLOOKUP(C164,Planes!$A:$C,3,FALSE),0))</f>
        <v/>
      </c>
      <c r="F164">
        <f>IF(E164="","",E164-TODAY())</f>
        <v/>
      </c>
      <c r="G164">
        <f>IF(F164="","",IF(F164&lt;0,"Vencida",IF(F164&lt;=3,"Vence pronto","Al día")))</f>
        <v/>
      </c>
    </row>
    <row r="165">
      <c r="D165" s="9" t="n"/>
      <c r="E165" s="9">
        <f>IF(OR(C165="",D165=""),"",D165+IFERROR(VLOOKUP(C165,Planes!$A:$C,3,FALSE),0))</f>
        <v/>
      </c>
      <c r="F165">
        <f>IF(E165="","",E165-TODAY())</f>
        <v/>
      </c>
      <c r="G165">
        <f>IF(F165="","",IF(F165&lt;0,"Vencida",IF(F165&lt;=3,"Vence pronto","Al día")))</f>
        <v/>
      </c>
    </row>
    <row r="166">
      <c r="D166" s="9" t="n"/>
      <c r="E166" s="9">
        <f>IF(OR(C166="",D166=""),"",D166+IFERROR(VLOOKUP(C166,Planes!$A:$C,3,FALSE),0))</f>
        <v/>
      </c>
      <c r="F166">
        <f>IF(E166="","",E166-TODAY())</f>
        <v/>
      </c>
      <c r="G166">
        <f>IF(F166="","",IF(F166&lt;0,"Vencida",IF(F166&lt;=3,"Vence pronto","Al día")))</f>
        <v/>
      </c>
    </row>
    <row r="167">
      <c r="D167" s="9" t="n"/>
      <c r="E167" s="9">
        <f>IF(OR(C167="",D167=""),"",D167+IFERROR(VLOOKUP(C167,Planes!$A:$C,3,FALSE),0))</f>
        <v/>
      </c>
      <c r="F167">
        <f>IF(E167="","",E167-TODAY())</f>
        <v/>
      </c>
      <c r="G167">
        <f>IF(F167="","",IF(F167&lt;0,"Vencida",IF(F167&lt;=3,"Vence pronto","Al día")))</f>
        <v/>
      </c>
    </row>
    <row r="168">
      <c r="D168" s="9" t="n"/>
      <c r="E168" s="9">
        <f>IF(OR(C168="",D168=""),"",D168+IFERROR(VLOOKUP(C168,Planes!$A:$C,3,FALSE),0))</f>
        <v/>
      </c>
      <c r="F168">
        <f>IF(E168="","",E168-TODAY())</f>
        <v/>
      </c>
      <c r="G168">
        <f>IF(F168="","",IF(F168&lt;0,"Vencida",IF(F168&lt;=3,"Vence pronto","Al día")))</f>
        <v/>
      </c>
    </row>
    <row r="169">
      <c r="D169" s="9" t="n"/>
      <c r="E169" s="9">
        <f>IF(OR(C169="",D169=""),"",D169+IFERROR(VLOOKUP(C169,Planes!$A:$C,3,FALSE),0))</f>
        <v/>
      </c>
      <c r="F169">
        <f>IF(E169="","",E169-TODAY())</f>
        <v/>
      </c>
      <c r="G169">
        <f>IF(F169="","",IF(F169&lt;0,"Vencida",IF(F169&lt;=3,"Vence pronto","Al día")))</f>
        <v/>
      </c>
    </row>
    <row r="170">
      <c r="D170" s="9" t="n"/>
      <c r="E170" s="9">
        <f>IF(OR(C170="",D170=""),"",D170+IFERROR(VLOOKUP(C170,Planes!$A:$C,3,FALSE),0))</f>
        <v/>
      </c>
      <c r="F170">
        <f>IF(E170="","",E170-TODAY())</f>
        <v/>
      </c>
      <c r="G170">
        <f>IF(F170="","",IF(F170&lt;0,"Vencida",IF(F170&lt;=3,"Vence pronto","Al día")))</f>
        <v/>
      </c>
    </row>
    <row r="171">
      <c r="D171" s="9" t="n"/>
      <c r="E171" s="9">
        <f>IF(OR(C171="",D171=""),"",D171+IFERROR(VLOOKUP(C171,Planes!$A:$C,3,FALSE),0))</f>
        <v/>
      </c>
      <c r="F171">
        <f>IF(E171="","",E171-TODAY())</f>
        <v/>
      </c>
      <c r="G171">
        <f>IF(F171="","",IF(F171&lt;0,"Vencida",IF(F171&lt;=3,"Vence pronto","Al día")))</f>
        <v/>
      </c>
    </row>
    <row r="172">
      <c r="D172" s="9" t="n"/>
      <c r="E172" s="9">
        <f>IF(OR(C172="",D172=""),"",D172+IFERROR(VLOOKUP(C172,Planes!$A:$C,3,FALSE),0))</f>
        <v/>
      </c>
      <c r="F172">
        <f>IF(E172="","",E172-TODAY())</f>
        <v/>
      </c>
      <c r="G172">
        <f>IF(F172="","",IF(F172&lt;0,"Vencida",IF(F172&lt;=3,"Vence pronto","Al día")))</f>
        <v/>
      </c>
    </row>
    <row r="173">
      <c r="D173" s="9" t="n"/>
      <c r="E173" s="9">
        <f>IF(OR(C173="",D173=""),"",D173+IFERROR(VLOOKUP(C173,Planes!$A:$C,3,FALSE),0))</f>
        <v/>
      </c>
      <c r="F173">
        <f>IF(E173="","",E173-TODAY())</f>
        <v/>
      </c>
      <c r="G173">
        <f>IF(F173="","",IF(F173&lt;0,"Vencida",IF(F173&lt;=3,"Vence pronto","Al día")))</f>
        <v/>
      </c>
    </row>
    <row r="174">
      <c r="D174" s="9" t="n"/>
      <c r="E174" s="9">
        <f>IF(OR(C174="",D174=""),"",D174+IFERROR(VLOOKUP(C174,Planes!$A:$C,3,FALSE),0))</f>
        <v/>
      </c>
      <c r="F174">
        <f>IF(E174="","",E174-TODAY())</f>
        <v/>
      </c>
      <c r="G174">
        <f>IF(F174="","",IF(F174&lt;0,"Vencida",IF(F174&lt;=3,"Vence pronto","Al día")))</f>
        <v/>
      </c>
    </row>
    <row r="175">
      <c r="D175" s="9" t="n"/>
      <c r="E175" s="9">
        <f>IF(OR(C175="",D175=""),"",D175+IFERROR(VLOOKUP(C175,Planes!$A:$C,3,FALSE),0))</f>
        <v/>
      </c>
      <c r="F175">
        <f>IF(E175="","",E175-TODAY())</f>
        <v/>
      </c>
      <c r="G175">
        <f>IF(F175="","",IF(F175&lt;0,"Vencida",IF(F175&lt;=3,"Vence pronto","Al día")))</f>
        <v/>
      </c>
    </row>
    <row r="176">
      <c r="D176" s="9" t="n"/>
      <c r="E176" s="9">
        <f>IF(OR(C176="",D176=""),"",D176+IFERROR(VLOOKUP(C176,Planes!$A:$C,3,FALSE),0))</f>
        <v/>
      </c>
      <c r="F176">
        <f>IF(E176="","",E176-TODAY())</f>
        <v/>
      </c>
      <c r="G176">
        <f>IF(F176="","",IF(F176&lt;0,"Vencida",IF(F176&lt;=3,"Vence pronto","Al día")))</f>
        <v/>
      </c>
    </row>
    <row r="177">
      <c r="D177" s="9" t="n"/>
      <c r="E177" s="9">
        <f>IF(OR(C177="",D177=""),"",D177+IFERROR(VLOOKUP(C177,Planes!$A:$C,3,FALSE),0))</f>
        <v/>
      </c>
      <c r="F177">
        <f>IF(E177="","",E177-TODAY())</f>
        <v/>
      </c>
      <c r="G177">
        <f>IF(F177="","",IF(F177&lt;0,"Vencida",IF(F177&lt;=3,"Vence pronto","Al día")))</f>
        <v/>
      </c>
    </row>
    <row r="178">
      <c r="D178" s="9" t="n"/>
      <c r="E178" s="9">
        <f>IF(OR(C178="",D178=""),"",D178+IFERROR(VLOOKUP(C178,Planes!$A:$C,3,FALSE),0))</f>
        <v/>
      </c>
      <c r="F178">
        <f>IF(E178="","",E178-TODAY())</f>
        <v/>
      </c>
      <c r="G178">
        <f>IF(F178="","",IF(F178&lt;0,"Vencida",IF(F178&lt;=3,"Vence pronto","Al día")))</f>
        <v/>
      </c>
    </row>
    <row r="179">
      <c r="D179" s="9" t="n"/>
      <c r="E179" s="9">
        <f>IF(OR(C179="",D179=""),"",D179+IFERROR(VLOOKUP(C179,Planes!$A:$C,3,FALSE),0))</f>
        <v/>
      </c>
      <c r="F179">
        <f>IF(E179="","",E179-TODAY())</f>
        <v/>
      </c>
      <c r="G179">
        <f>IF(F179="","",IF(F179&lt;0,"Vencida",IF(F179&lt;=3,"Vence pronto","Al día")))</f>
        <v/>
      </c>
    </row>
    <row r="180">
      <c r="D180" s="9" t="n"/>
      <c r="E180" s="9">
        <f>IF(OR(C180="",D180=""),"",D180+IFERROR(VLOOKUP(C180,Planes!$A:$C,3,FALSE),0))</f>
        <v/>
      </c>
      <c r="F180">
        <f>IF(E180="","",E180-TODAY())</f>
        <v/>
      </c>
      <c r="G180">
        <f>IF(F180="","",IF(F180&lt;0,"Vencida",IF(F180&lt;=3,"Vence pronto","Al día")))</f>
        <v/>
      </c>
    </row>
    <row r="181">
      <c r="D181" s="9" t="n"/>
      <c r="E181" s="9">
        <f>IF(OR(C181="",D181=""),"",D181+IFERROR(VLOOKUP(C181,Planes!$A:$C,3,FALSE),0))</f>
        <v/>
      </c>
      <c r="F181">
        <f>IF(E181="","",E181-TODAY())</f>
        <v/>
      </c>
      <c r="G181">
        <f>IF(F181="","",IF(F181&lt;0,"Vencida",IF(F181&lt;=3,"Vence pronto","Al día")))</f>
        <v/>
      </c>
    </row>
    <row r="182">
      <c r="D182" s="9" t="n"/>
      <c r="E182" s="9">
        <f>IF(OR(C182="",D182=""),"",D182+IFERROR(VLOOKUP(C182,Planes!$A:$C,3,FALSE),0))</f>
        <v/>
      </c>
      <c r="F182">
        <f>IF(E182="","",E182-TODAY())</f>
        <v/>
      </c>
      <c r="G182">
        <f>IF(F182="","",IF(F182&lt;0,"Vencida",IF(F182&lt;=3,"Vence pronto","Al día")))</f>
        <v/>
      </c>
    </row>
    <row r="183">
      <c r="D183" s="9" t="n"/>
      <c r="E183" s="9">
        <f>IF(OR(C183="",D183=""),"",D183+IFERROR(VLOOKUP(C183,Planes!$A:$C,3,FALSE),0))</f>
        <v/>
      </c>
      <c r="F183">
        <f>IF(E183="","",E183-TODAY())</f>
        <v/>
      </c>
      <c r="G183">
        <f>IF(F183="","",IF(F183&lt;0,"Vencida",IF(F183&lt;=3,"Vence pronto","Al día")))</f>
        <v/>
      </c>
    </row>
    <row r="184">
      <c r="D184" s="9" t="n"/>
      <c r="E184" s="9">
        <f>IF(OR(C184="",D184=""),"",D184+IFERROR(VLOOKUP(C184,Planes!$A:$C,3,FALSE),0))</f>
        <v/>
      </c>
      <c r="F184">
        <f>IF(E184="","",E184-TODAY())</f>
        <v/>
      </c>
      <c r="G184">
        <f>IF(F184="","",IF(F184&lt;0,"Vencida",IF(F184&lt;=3,"Vence pronto","Al día")))</f>
        <v/>
      </c>
    </row>
    <row r="185">
      <c r="D185" s="9" t="n"/>
      <c r="E185" s="9">
        <f>IF(OR(C185="",D185=""),"",D185+IFERROR(VLOOKUP(C185,Planes!$A:$C,3,FALSE),0))</f>
        <v/>
      </c>
      <c r="F185">
        <f>IF(E185="","",E185-TODAY())</f>
        <v/>
      </c>
      <c r="G185">
        <f>IF(F185="","",IF(F185&lt;0,"Vencida",IF(F185&lt;=3,"Vence pronto","Al día")))</f>
        <v/>
      </c>
    </row>
    <row r="186">
      <c r="D186" s="9" t="n"/>
      <c r="E186" s="9">
        <f>IF(OR(C186="",D186=""),"",D186+IFERROR(VLOOKUP(C186,Planes!$A:$C,3,FALSE),0))</f>
        <v/>
      </c>
      <c r="F186">
        <f>IF(E186="","",E186-TODAY())</f>
        <v/>
      </c>
      <c r="G186">
        <f>IF(F186="","",IF(F186&lt;0,"Vencida",IF(F186&lt;=3,"Vence pronto","Al día")))</f>
        <v/>
      </c>
    </row>
    <row r="187">
      <c r="D187" s="9" t="n"/>
      <c r="E187" s="9">
        <f>IF(OR(C187="",D187=""),"",D187+IFERROR(VLOOKUP(C187,Planes!$A:$C,3,FALSE),0))</f>
        <v/>
      </c>
      <c r="F187">
        <f>IF(E187="","",E187-TODAY())</f>
        <v/>
      </c>
      <c r="G187">
        <f>IF(F187="","",IF(F187&lt;0,"Vencida",IF(F187&lt;=3,"Vence pronto","Al día")))</f>
        <v/>
      </c>
    </row>
    <row r="188">
      <c r="D188" s="9" t="n"/>
      <c r="E188" s="9">
        <f>IF(OR(C188="",D188=""),"",D188+IFERROR(VLOOKUP(C188,Planes!$A:$C,3,FALSE),0))</f>
        <v/>
      </c>
      <c r="F188">
        <f>IF(E188="","",E188-TODAY())</f>
        <v/>
      </c>
      <c r="G188">
        <f>IF(F188="","",IF(F188&lt;0,"Vencida",IF(F188&lt;=3,"Vence pronto","Al día")))</f>
        <v/>
      </c>
    </row>
    <row r="189">
      <c r="D189" s="9" t="n"/>
      <c r="E189" s="9">
        <f>IF(OR(C189="",D189=""),"",D189+IFERROR(VLOOKUP(C189,Planes!$A:$C,3,FALSE),0))</f>
        <v/>
      </c>
      <c r="F189">
        <f>IF(E189="","",E189-TODAY())</f>
        <v/>
      </c>
      <c r="G189">
        <f>IF(F189="","",IF(F189&lt;0,"Vencida",IF(F189&lt;=3,"Vence pronto","Al día")))</f>
        <v/>
      </c>
    </row>
    <row r="190">
      <c r="D190" s="9" t="n"/>
      <c r="E190" s="9">
        <f>IF(OR(C190="",D190=""),"",D190+IFERROR(VLOOKUP(C190,Planes!$A:$C,3,FALSE),0))</f>
        <v/>
      </c>
      <c r="F190">
        <f>IF(E190="","",E190-TODAY())</f>
        <v/>
      </c>
      <c r="G190">
        <f>IF(F190="","",IF(F190&lt;0,"Vencida",IF(F190&lt;=3,"Vence pronto","Al día")))</f>
        <v/>
      </c>
    </row>
    <row r="191">
      <c r="D191" s="9" t="n"/>
      <c r="E191" s="9">
        <f>IF(OR(C191="",D191=""),"",D191+IFERROR(VLOOKUP(C191,Planes!$A:$C,3,FALSE),0))</f>
        <v/>
      </c>
      <c r="F191">
        <f>IF(E191="","",E191-TODAY())</f>
        <v/>
      </c>
      <c r="G191">
        <f>IF(F191="","",IF(F191&lt;0,"Vencida",IF(F191&lt;=3,"Vence pronto","Al día")))</f>
        <v/>
      </c>
    </row>
    <row r="192">
      <c r="D192" s="9" t="n"/>
      <c r="E192" s="9">
        <f>IF(OR(C192="",D192=""),"",D192+IFERROR(VLOOKUP(C192,Planes!$A:$C,3,FALSE),0))</f>
        <v/>
      </c>
      <c r="F192">
        <f>IF(E192="","",E192-TODAY())</f>
        <v/>
      </c>
      <c r="G192">
        <f>IF(F192="","",IF(F192&lt;0,"Vencida",IF(F192&lt;=3,"Vence pronto","Al día")))</f>
        <v/>
      </c>
    </row>
    <row r="193">
      <c r="D193" s="9" t="n"/>
      <c r="E193" s="9">
        <f>IF(OR(C193="",D193=""),"",D193+IFERROR(VLOOKUP(C193,Planes!$A:$C,3,FALSE),0))</f>
        <v/>
      </c>
      <c r="F193">
        <f>IF(E193="","",E193-TODAY())</f>
        <v/>
      </c>
      <c r="G193">
        <f>IF(F193="","",IF(F193&lt;0,"Vencida",IF(F193&lt;=3,"Vence pronto","Al día")))</f>
        <v/>
      </c>
    </row>
    <row r="194">
      <c r="D194" s="9" t="n"/>
      <c r="E194" s="9">
        <f>IF(OR(C194="",D194=""),"",D194+IFERROR(VLOOKUP(C194,Planes!$A:$C,3,FALSE),0))</f>
        <v/>
      </c>
      <c r="F194">
        <f>IF(E194="","",E194-TODAY())</f>
        <v/>
      </c>
      <c r="G194">
        <f>IF(F194="","",IF(F194&lt;0,"Vencida",IF(F194&lt;=3,"Vence pronto","Al día")))</f>
        <v/>
      </c>
    </row>
    <row r="195">
      <c r="D195" s="9" t="n"/>
      <c r="E195" s="9">
        <f>IF(OR(C195="",D195=""),"",D195+IFERROR(VLOOKUP(C195,Planes!$A:$C,3,FALSE),0))</f>
        <v/>
      </c>
      <c r="F195">
        <f>IF(E195="","",E195-TODAY())</f>
        <v/>
      </c>
      <c r="G195">
        <f>IF(F195="","",IF(F195&lt;0,"Vencida",IF(F195&lt;=3,"Vence pronto","Al día")))</f>
        <v/>
      </c>
    </row>
    <row r="196">
      <c r="D196" s="9" t="n"/>
      <c r="E196" s="9">
        <f>IF(OR(C196="",D196=""),"",D196+IFERROR(VLOOKUP(C196,Planes!$A:$C,3,FALSE),0))</f>
        <v/>
      </c>
      <c r="F196">
        <f>IF(E196="","",E196-TODAY())</f>
        <v/>
      </c>
      <c r="G196">
        <f>IF(F196="","",IF(F196&lt;0,"Vencida",IF(F196&lt;=3,"Vence pronto","Al día")))</f>
        <v/>
      </c>
    </row>
    <row r="197">
      <c r="D197" s="9" t="n"/>
      <c r="E197" s="9">
        <f>IF(OR(C197="",D197=""),"",D197+IFERROR(VLOOKUP(C197,Planes!$A:$C,3,FALSE),0))</f>
        <v/>
      </c>
      <c r="F197">
        <f>IF(E197="","",E197-TODAY())</f>
        <v/>
      </c>
      <c r="G197">
        <f>IF(F197="","",IF(F197&lt;0,"Vencida",IF(F197&lt;=3,"Vence pronto","Al día")))</f>
        <v/>
      </c>
    </row>
    <row r="198">
      <c r="D198" s="9" t="n"/>
      <c r="E198" s="9">
        <f>IF(OR(C198="",D198=""),"",D198+IFERROR(VLOOKUP(C198,Planes!$A:$C,3,FALSE),0))</f>
        <v/>
      </c>
      <c r="F198">
        <f>IF(E198="","",E198-TODAY())</f>
        <v/>
      </c>
      <c r="G198">
        <f>IF(F198="","",IF(F198&lt;0,"Vencida",IF(F198&lt;=3,"Vence pronto","Al día")))</f>
        <v/>
      </c>
    </row>
    <row r="199">
      <c r="D199" s="9" t="n"/>
      <c r="E199" s="9">
        <f>IF(OR(C199="",D199=""),"",D199+IFERROR(VLOOKUP(C199,Planes!$A:$C,3,FALSE),0))</f>
        <v/>
      </c>
      <c r="F199">
        <f>IF(E199="","",E199-TODAY())</f>
        <v/>
      </c>
      <c r="G199">
        <f>IF(F199="","",IF(F199&lt;0,"Vencida",IF(F199&lt;=3,"Vence pronto","Al día")))</f>
        <v/>
      </c>
    </row>
    <row r="200">
      <c r="D200" s="9" t="n"/>
      <c r="E200" s="9">
        <f>IF(OR(C200="",D200=""),"",D200+IFERROR(VLOOKUP(C200,Planes!$A:$C,3,FALSE),0))</f>
        <v/>
      </c>
      <c r="F200">
        <f>IF(E200="","",E200-TODAY())</f>
        <v/>
      </c>
      <c r="G200">
        <f>IF(F200="","",IF(F200&lt;0,"Vencida",IF(F200&lt;=3,"Vence pronto","Al día")))</f>
        <v/>
      </c>
    </row>
    <row r="201">
      <c r="D201" s="9" t="n"/>
      <c r="E201" s="9">
        <f>IF(OR(C201="",D201=""),"",D201+IFERROR(VLOOKUP(C201,Planes!$A:$C,3,FALSE),0))</f>
        <v/>
      </c>
      <c r="F201">
        <f>IF(E201="","",E201-TODAY())</f>
        <v/>
      </c>
      <c r="G201">
        <f>IF(F201="","",IF(F201&lt;0,"Vencida",IF(F201&lt;=3,"Vence pronto","Al día")))</f>
        <v/>
      </c>
    </row>
    <row r="202">
      <c r="D202" s="9" t="n"/>
      <c r="E202" s="9">
        <f>IF(OR(C202="",D202=""),"",D202+IFERROR(VLOOKUP(C202,Planes!$A:$C,3,FALSE),0))</f>
        <v/>
      </c>
      <c r="F202">
        <f>IF(E202="","",E202-TODAY())</f>
        <v/>
      </c>
      <c r="G202">
        <f>IF(F202="","",IF(F202&lt;0,"Vencida",IF(F202&lt;=3,"Vence pronto","Al día")))</f>
        <v/>
      </c>
    </row>
    <row r="203">
      <c r="D203" s="9" t="n"/>
      <c r="E203" s="9">
        <f>IF(OR(C203="",D203=""),"",D203+IFERROR(VLOOKUP(C203,Planes!$A:$C,3,FALSE),0))</f>
        <v/>
      </c>
      <c r="F203">
        <f>IF(E203="","",E203-TODAY())</f>
        <v/>
      </c>
      <c r="G203">
        <f>IF(F203="","",IF(F203&lt;0,"Vencida",IF(F203&lt;=3,"Vence pronto","Al día")))</f>
        <v/>
      </c>
    </row>
    <row r="204">
      <c r="D204" s="9" t="n"/>
      <c r="E204" s="9">
        <f>IF(OR(C204="",D204=""),"",D204+IFERROR(VLOOKUP(C204,Planes!$A:$C,3,FALSE),0))</f>
        <v/>
      </c>
      <c r="F204">
        <f>IF(E204="","",E204-TODAY())</f>
        <v/>
      </c>
      <c r="G204">
        <f>IF(F204="","",IF(F204&lt;0,"Vencida",IF(F204&lt;=3,"Vence pronto","Al día")))</f>
        <v/>
      </c>
    </row>
    <row r="205">
      <c r="D205" s="9" t="n"/>
      <c r="E205" s="9">
        <f>IF(OR(C205="",D205=""),"",D205+IFERROR(VLOOKUP(C205,Planes!$A:$C,3,FALSE),0))</f>
        <v/>
      </c>
      <c r="F205">
        <f>IF(E205="","",E205-TODAY())</f>
        <v/>
      </c>
      <c r="G205">
        <f>IF(F205="","",IF(F205&lt;0,"Vencida",IF(F205&lt;=3,"Vence pronto","Al día")))</f>
        <v/>
      </c>
    </row>
    <row r="206">
      <c r="D206" s="9" t="n"/>
      <c r="E206" s="9">
        <f>IF(OR(C206="",D206=""),"",D206+IFERROR(VLOOKUP(C206,Planes!$A:$C,3,FALSE),0))</f>
        <v/>
      </c>
      <c r="F206">
        <f>IF(E206="","",E206-TODAY())</f>
        <v/>
      </c>
      <c r="G206">
        <f>IF(F206="","",IF(F206&lt;0,"Vencida",IF(F206&lt;=3,"Vence pronto","Al día")))</f>
        <v/>
      </c>
    </row>
    <row r="207">
      <c r="D207" s="9" t="n"/>
      <c r="E207" s="9">
        <f>IF(OR(C207="",D207=""),"",D207+IFERROR(VLOOKUP(C207,Planes!$A:$C,3,FALSE),0))</f>
        <v/>
      </c>
      <c r="F207">
        <f>IF(E207="","",E207-TODAY())</f>
        <v/>
      </c>
      <c r="G207">
        <f>IF(F207="","",IF(F207&lt;0,"Vencida",IF(F207&lt;=3,"Vence pronto","Al día")))</f>
        <v/>
      </c>
    </row>
    <row r="208">
      <c r="D208" s="9" t="n"/>
      <c r="E208" s="9">
        <f>IF(OR(C208="",D208=""),"",D208+IFERROR(VLOOKUP(C208,Planes!$A:$C,3,FALSE),0))</f>
        <v/>
      </c>
      <c r="F208">
        <f>IF(E208="","",E208-TODAY())</f>
        <v/>
      </c>
      <c r="G208">
        <f>IF(F208="","",IF(F208&lt;0,"Vencida",IF(F208&lt;=3,"Vence pronto","Al día")))</f>
        <v/>
      </c>
    </row>
    <row r="209">
      <c r="D209" s="9" t="n"/>
      <c r="E209" s="9">
        <f>IF(OR(C209="",D209=""),"",D209+IFERROR(VLOOKUP(C209,Planes!$A:$C,3,FALSE),0))</f>
        <v/>
      </c>
      <c r="F209">
        <f>IF(E209="","",E209-TODAY())</f>
        <v/>
      </c>
      <c r="G209">
        <f>IF(F209="","",IF(F209&lt;0,"Vencida",IF(F209&lt;=3,"Vence pronto","Al día")))</f>
        <v/>
      </c>
    </row>
    <row r="210">
      <c r="D210" s="9" t="n"/>
      <c r="E210" s="9">
        <f>IF(OR(C210="",D210=""),"",D210+IFERROR(VLOOKUP(C210,Planes!$A:$C,3,FALSE),0))</f>
        <v/>
      </c>
      <c r="F210">
        <f>IF(E210="","",E210-TODAY())</f>
        <v/>
      </c>
      <c r="G210">
        <f>IF(F210="","",IF(F210&lt;0,"Vencida",IF(F210&lt;=3,"Vence pronto","Al día")))</f>
        <v/>
      </c>
    </row>
    <row r="211">
      <c r="D211" s="9" t="n"/>
      <c r="E211" s="9">
        <f>IF(OR(C211="",D211=""),"",D211+IFERROR(VLOOKUP(C211,Planes!$A:$C,3,FALSE),0))</f>
        <v/>
      </c>
      <c r="F211">
        <f>IF(E211="","",E211-TODAY())</f>
        <v/>
      </c>
      <c r="G211">
        <f>IF(F211="","",IF(F211&lt;0,"Vencida",IF(F211&lt;=3,"Vence pronto","Al día")))</f>
        <v/>
      </c>
    </row>
    <row r="212">
      <c r="D212" s="9" t="n"/>
      <c r="E212" s="9">
        <f>IF(OR(C212="",D212=""),"",D212+IFERROR(VLOOKUP(C212,Planes!$A:$C,3,FALSE),0))</f>
        <v/>
      </c>
      <c r="F212">
        <f>IF(E212="","",E212-TODAY())</f>
        <v/>
      </c>
      <c r="G212">
        <f>IF(F212="","",IF(F212&lt;0,"Vencida",IF(F212&lt;=3,"Vence pronto","Al día")))</f>
        <v/>
      </c>
    </row>
    <row r="213">
      <c r="D213" s="9" t="n"/>
      <c r="E213" s="9">
        <f>IF(OR(C213="",D213=""),"",D213+IFERROR(VLOOKUP(C213,Planes!$A:$C,3,FALSE),0))</f>
        <v/>
      </c>
      <c r="F213">
        <f>IF(E213="","",E213-TODAY())</f>
        <v/>
      </c>
      <c r="G213">
        <f>IF(F213="","",IF(F213&lt;0,"Vencida",IF(F213&lt;=3,"Vence pronto","Al día")))</f>
        <v/>
      </c>
    </row>
    <row r="214">
      <c r="D214" s="9" t="n"/>
      <c r="E214" s="9">
        <f>IF(OR(C214="",D214=""),"",D214+IFERROR(VLOOKUP(C214,Planes!$A:$C,3,FALSE),0))</f>
        <v/>
      </c>
      <c r="F214">
        <f>IF(E214="","",E214-TODAY())</f>
        <v/>
      </c>
      <c r="G214">
        <f>IF(F214="","",IF(F214&lt;0,"Vencida",IF(F214&lt;=3,"Vence pronto","Al día")))</f>
        <v/>
      </c>
    </row>
    <row r="215">
      <c r="D215" s="9" t="n"/>
      <c r="E215" s="9">
        <f>IF(OR(C215="",D215=""),"",D215+IFERROR(VLOOKUP(C215,Planes!$A:$C,3,FALSE),0))</f>
        <v/>
      </c>
      <c r="F215">
        <f>IF(E215="","",E215-TODAY())</f>
        <v/>
      </c>
      <c r="G215">
        <f>IF(F215="","",IF(F215&lt;0,"Vencida",IF(F215&lt;=3,"Vence pronto","Al día")))</f>
        <v/>
      </c>
    </row>
    <row r="216">
      <c r="D216" s="9" t="n"/>
      <c r="E216" s="9">
        <f>IF(OR(C216="",D216=""),"",D216+IFERROR(VLOOKUP(C216,Planes!$A:$C,3,FALSE),0))</f>
        <v/>
      </c>
      <c r="F216">
        <f>IF(E216="","",E216-TODAY())</f>
        <v/>
      </c>
      <c r="G216">
        <f>IF(F216="","",IF(F216&lt;0,"Vencida",IF(F216&lt;=3,"Vence pronto","Al día")))</f>
        <v/>
      </c>
    </row>
    <row r="217">
      <c r="D217" s="9" t="n"/>
      <c r="E217" s="9">
        <f>IF(OR(C217="",D217=""),"",D217+IFERROR(VLOOKUP(C217,Planes!$A:$C,3,FALSE),0))</f>
        <v/>
      </c>
      <c r="F217">
        <f>IF(E217="","",E217-TODAY())</f>
        <v/>
      </c>
      <c r="G217">
        <f>IF(F217="","",IF(F217&lt;0,"Vencida",IF(F217&lt;=3,"Vence pronto","Al día")))</f>
        <v/>
      </c>
    </row>
    <row r="218">
      <c r="D218" s="9" t="n"/>
      <c r="E218" s="9">
        <f>IF(OR(C218="",D218=""),"",D218+IFERROR(VLOOKUP(C218,Planes!$A:$C,3,FALSE),0))</f>
        <v/>
      </c>
      <c r="F218">
        <f>IF(E218="","",E218-TODAY())</f>
        <v/>
      </c>
      <c r="G218">
        <f>IF(F218="","",IF(F218&lt;0,"Vencida",IF(F218&lt;=3,"Vence pronto","Al día")))</f>
        <v/>
      </c>
    </row>
    <row r="219">
      <c r="D219" s="9" t="n"/>
      <c r="E219" s="9">
        <f>IF(OR(C219="",D219=""),"",D219+IFERROR(VLOOKUP(C219,Planes!$A:$C,3,FALSE),0))</f>
        <v/>
      </c>
      <c r="F219">
        <f>IF(E219="","",E219-TODAY())</f>
        <v/>
      </c>
      <c r="G219">
        <f>IF(F219="","",IF(F219&lt;0,"Vencida",IF(F219&lt;=3,"Vence pronto","Al día")))</f>
        <v/>
      </c>
    </row>
    <row r="220">
      <c r="D220" s="9" t="n"/>
      <c r="E220" s="9">
        <f>IF(OR(C220="",D220=""),"",D220+IFERROR(VLOOKUP(C220,Planes!$A:$C,3,FALSE),0))</f>
        <v/>
      </c>
      <c r="F220">
        <f>IF(E220="","",E220-TODAY())</f>
        <v/>
      </c>
      <c r="G220">
        <f>IF(F220="","",IF(F220&lt;0,"Vencida",IF(F220&lt;=3,"Vence pronto","Al día")))</f>
        <v/>
      </c>
    </row>
    <row r="221">
      <c r="D221" s="9" t="n"/>
      <c r="E221" s="9">
        <f>IF(OR(C221="",D221=""),"",D221+IFERROR(VLOOKUP(C221,Planes!$A:$C,3,FALSE),0))</f>
        <v/>
      </c>
      <c r="F221">
        <f>IF(E221="","",E221-TODAY())</f>
        <v/>
      </c>
      <c r="G221">
        <f>IF(F221="","",IF(F221&lt;0,"Vencida",IF(F221&lt;=3,"Vence pronto","Al día")))</f>
        <v/>
      </c>
    </row>
    <row r="222">
      <c r="D222" s="9" t="n"/>
      <c r="E222" s="9">
        <f>IF(OR(C222="",D222=""),"",D222+IFERROR(VLOOKUP(C222,Planes!$A:$C,3,FALSE),0))</f>
        <v/>
      </c>
      <c r="F222">
        <f>IF(E222="","",E222-TODAY())</f>
        <v/>
      </c>
      <c r="G222">
        <f>IF(F222="","",IF(F222&lt;0,"Vencida",IF(F222&lt;=3,"Vence pronto","Al día")))</f>
        <v/>
      </c>
    </row>
    <row r="223">
      <c r="D223" s="9" t="n"/>
      <c r="E223" s="9">
        <f>IF(OR(C223="",D223=""),"",D223+IFERROR(VLOOKUP(C223,Planes!$A:$C,3,FALSE),0))</f>
        <v/>
      </c>
      <c r="F223">
        <f>IF(E223="","",E223-TODAY())</f>
        <v/>
      </c>
      <c r="G223">
        <f>IF(F223="","",IF(F223&lt;0,"Vencida",IF(F223&lt;=3,"Vence pronto","Al día")))</f>
        <v/>
      </c>
    </row>
    <row r="224">
      <c r="D224" s="9" t="n"/>
      <c r="E224" s="9">
        <f>IF(OR(C224="",D224=""),"",D224+IFERROR(VLOOKUP(C224,Planes!$A:$C,3,FALSE),0))</f>
        <v/>
      </c>
      <c r="F224">
        <f>IF(E224="","",E224-TODAY())</f>
        <v/>
      </c>
      <c r="G224">
        <f>IF(F224="","",IF(F224&lt;0,"Vencida",IF(F224&lt;=3,"Vence pronto","Al día")))</f>
        <v/>
      </c>
    </row>
    <row r="225">
      <c r="D225" s="9" t="n"/>
      <c r="E225" s="9">
        <f>IF(OR(C225="",D225=""),"",D225+IFERROR(VLOOKUP(C225,Planes!$A:$C,3,FALSE),0))</f>
        <v/>
      </c>
      <c r="F225">
        <f>IF(E225="","",E225-TODAY())</f>
        <v/>
      </c>
      <c r="G225">
        <f>IF(F225="","",IF(F225&lt;0,"Vencida",IF(F225&lt;=3,"Vence pronto","Al día")))</f>
        <v/>
      </c>
    </row>
    <row r="226">
      <c r="D226" s="9" t="n"/>
      <c r="E226" s="9">
        <f>IF(OR(C226="",D226=""),"",D226+IFERROR(VLOOKUP(C226,Planes!$A:$C,3,FALSE),0))</f>
        <v/>
      </c>
      <c r="F226">
        <f>IF(E226="","",E226-TODAY())</f>
        <v/>
      </c>
      <c r="G226">
        <f>IF(F226="","",IF(F226&lt;0,"Vencida",IF(F226&lt;=3,"Vence pronto","Al día")))</f>
        <v/>
      </c>
    </row>
    <row r="227">
      <c r="D227" s="9" t="n"/>
      <c r="E227" s="9">
        <f>IF(OR(C227="",D227=""),"",D227+IFERROR(VLOOKUP(C227,Planes!$A:$C,3,FALSE),0))</f>
        <v/>
      </c>
      <c r="F227">
        <f>IF(E227="","",E227-TODAY())</f>
        <v/>
      </c>
      <c r="G227">
        <f>IF(F227="","",IF(F227&lt;0,"Vencida",IF(F227&lt;=3,"Vence pronto","Al día")))</f>
        <v/>
      </c>
    </row>
    <row r="228">
      <c r="D228" s="9" t="n"/>
      <c r="E228" s="9">
        <f>IF(OR(C228="",D228=""),"",D228+IFERROR(VLOOKUP(C228,Planes!$A:$C,3,FALSE),0))</f>
        <v/>
      </c>
      <c r="F228">
        <f>IF(E228="","",E228-TODAY())</f>
        <v/>
      </c>
      <c r="G228">
        <f>IF(F228="","",IF(F228&lt;0,"Vencida",IF(F228&lt;=3,"Vence pronto","Al día")))</f>
        <v/>
      </c>
    </row>
    <row r="229">
      <c r="D229" s="9" t="n"/>
      <c r="E229" s="9">
        <f>IF(OR(C229="",D229=""),"",D229+IFERROR(VLOOKUP(C229,Planes!$A:$C,3,FALSE),0))</f>
        <v/>
      </c>
      <c r="F229">
        <f>IF(E229="","",E229-TODAY())</f>
        <v/>
      </c>
      <c r="G229">
        <f>IF(F229="","",IF(F229&lt;0,"Vencida",IF(F229&lt;=3,"Vence pronto","Al día")))</f>
        <v/>
      </c>
    </row>
    <row r="230">
      <c r="D230" s="9" t="n"/>
      <c r="E230" s="9">
        <f>IF(OR(C230="",D230=""),"",D230+IFERROR(VLOOKUP(C230,Planes!$A:$C,3,FALSE),0))</f>
        <v/>
      </c>
      <c r="F230">
        <f>IF(E230="","",E230-TODAY())</f>
        <v/>
      </c>
      <c r="G230">
        <f>IF(F230="","",IF(F230&lt;0,"Vencida",IF(F230&lt;=3,"Vence pronto","Al día")))</f>
        <v/>
      </c>
    </row>
    <row r="231">
      <c r="D231" s="9" t="n"/>
      <c r="E231" s="9">
        <f>IF(OR(C231="",D231=""),"",D231+IFERROR(VLOOKUP(C231,Planes!$A:$C,3,FALSE),0))</f>
        <v/>
      </c>
      <c r="F231">
        <f>IF(E231="","",E231-TODAY())</f>
        <v/>
      </c>
      <c r="G231">
        <f>IF(F231="","",IF(F231&lt;0,"Vencida",IF(F231&lt;=3,"Vence pronto","Al día")))</f>
        <v/>
      </c>
    </row>
    <row r="232">
      <c r="D232" s="9" t="n"/>
      <c r="E232" s="9">
        <f>IF(OR(C232="",D232=""),"",D232+IFERROR(VLOOKUP(C232,Planes!$A:$C,3,FALSE),0))</f>
        <v/>
      </c>
      <c r="F232">
        <f>IF(E232="","",E232-TODAY())</f>
        <v/>
      </c>
      <c r="G232">
        <f>IF(F232="","",IF(F232&lt;0,"Vencida",IF(F232&lt;=3,"Vence pronto","Al día")))</f>
        <v/>
      </c>
    </row>
    <row r="233">
      <c r="D233" s="9" t="n"/>
      <c r="E233" s="9">
        <f>IF(OR(C233="",D233=""),"",D233+IFERROR(VLOOKUP(C233,Planes!$A:$C,3,FALSE),0))</f>
        <v/>
      </c>
      <c r="F233">
        <f>IF(E233="","",E233-TODAY())</f>
        <v/>
      </c>
      <c r="G233">
        <f>IF(F233="","",IF(F233&lt;0,"Vencida",IF(F233&lt;=3,"Vence pronto","Al día")))</f>
        <v/>
      </c>
    </row>
    <row r="234">
      <c r="D234" s="9" t="n"/>
      <c r="E234" s="9">
        <f>IF(OR(C234="",D234=""),"",D234+IFERROR(VLOOKUP(C234,Planes!$A:$C,3,FALSE),0))</f>
        <v/>
      </c>
      <c r="F234">
        <f>IF(E234="","",E234-TODAY())</f>
        <v/>
      </c>
      <c r="G234">
        <f>IF(F234="","",IF(F234&lt;0,"Vencida",IF(F234&lt;=3,"Vence pronto","Al día")))</f>
        <v/>
      </c>
    </row>
    <row r="235">
      <c r="D235" s="9" t="n"/>
      <c r="E235" s="9">
        <f>IF(OR(C235="",D235=""),"",D235+IFERROR(VLOOKUP(C235,Planes!$A:$C,3,FALSE),0))</f>
        <v/>
      </c>
      <c r="F235">
        <f>IF(E235="","",E235-TODAY())</f>
        <v/>
      </c>
      <c r="G235">
        <f>IF(F235="","",IF(F235&lt;0,"Vencida",IF(F235&lt;=3,"Vence pronto","Al día")))</f>
        <v/>
      </c>
    </row>
    <row r="236">
      <c r="D236" s="9" t="n"/>
      <c r="E236" s="9">
        <f>IF(OR(C236="",D236=""),"",D236+IFERROR(VLOOKUP(C236,Planes!$A:$C,3,FALSE),0))</f>
        <v/>
      </c>
      <c r="F236">
        <f>IF(E236="","",E236-TODAY())</f>
        <v/>
      </c>
      <c r="G236">
        <f>IF(F236="","",IF(F236&lt;0,"Vencida",IF(F236&lt;=3,"Vence pronto","Al día")))</f>
        <v/>
      </c>
    </row>
    <row r="237">
      <c r="D237" s="9" t="n"/>
      <c r="E237" s="9">
        <f>IF(OR(C237="",D237=""),"",D237+IFERROR(VLOOKUP(C237,Planes!$A:$C,3,FALSE),0))</f>
        <v/>
      </c>
      <c r="F237">
        <f>IF(E237="","",E237-TODAY())</f>
        <v/>
      </c>
      <c r="G237">
        <f>IF(F237="","",IF(F237&lt;0,"Vencida",IF(F237&lt;=3,"Vence pronto","Al día")))</f>
        <v/>
      </c>
    </row>
    <row r="238">
      <c r="D238" s="9" t="n"/>
      <c r="E238" s="9">
        <f>IF(OR(C238="",D238=""),"",D238+IFERROR(VLOOKUP(C238,Planes!$A:$C,3,FALSE),0))</f>
        <v/>
      </c>
      <c r="F238">
        <f>IF(E238="","",E238-TODAY())</f>
        <v/>
      </c>
      <c r="G238">
        <f>IF(F238="","",IF(F238&lt;0,"Vencida",IF(F238&lt;=3,"Vence pronto","Al día")))</f>
        <v/>
      </c>
    </row>
    <row r="239">
      <c r="D239" s="9" t="n"/>
      <c r="E239" s="9">
        <f>IF(OR(C239="",D239=""),"",D239+IFERROR(VLOOKUP(C239,Planes!$A:$C,3,FALSE),0))</f>
        <v/>
      </c>
      <c r="F239">
        <f>IF(E239="","",E239-TODAY())</f>
        <v/>
      </c>
      <c r="G239">
        <f>IF(F239="","",IF(F239&lt;0,"Vencida",IF(F239&lt;=3,"Vence pronto","Al día")))</f>
        <v/>
      </c>
    </row>
    <row r="240">
      <c r="D240" s="9" t="n"/>
      <c r="E240" s="9">
        <f>IF(OR(C240="",D240=""),"",D240+IFERROR(VLOOKUP(C240,Planes!$A:$C,3,FALSE),0))</f>
        <v/>
      </c>
      <c r="F240">
        <f>IF(E240="","",E240-TODAY())</f>
        <v/>
      </c>
      <c r="G240">
        <f>IF(F240="","",IF(F240&lt;0,"Vencida",IF(F240&lt;=3,"Vence pronto","Al día")))</f>
        <v/>
      </c>
    </row>
    <row r="241">
      <c r="D241" s="9" t="n"/>
      <c r="E241" s="9">
        <f>IF(OR(C241="",D241=""),"",D241+IFERROR(VLOOKUP(C241,Planes!$A:$C,3,FALSE),0))</f>
        <v/>
      </c>
      <c r="F241">
        <f>IF(E241="","",E241-TODAY())</f>
        <v/>
      </c>
      <c r="G241">
        <f>IF(F241="","",IF(F241&lt;0,"Vencida",IF(F241&lt;=3,"Vence pronto","Al día")))</f>
        <v/>
      </c>
    </row>
    <row r="242">
      <c r="D242" s="9" t="n"/>
      <c r="E242" s="9">
        <f>IF(OR(C242="",D242=""),"",D242+IFERROR(VLOOKUP(C242,Planes!$A:$C,3,FALSE),0))</f>
        <v/>
      </c>
      <c r="F242">
        <f>IF(E242="","",E242-TODAY())</f>
        <v/>
      </c>
      <c r="G242">
        <f>IF(F242="","",IF(F242&lt;0,"Vencida",IF(F242&lt;=3,"Vence pronto","Al día")))</f>
        <v/>
      </c>
    </row>
    <row r="243">
      <c r="D243" s="9" t="n"/>
      <c r="E243" s="9">
        <f>IF(OR(C243="",D243=""),"",D243+IFERROR(VLOOKUP(C243,Planes!$A:$C,3,FALSE),0))</f>
        <v/>
      </c>
      <c r="F243">
        <f>IF(E243="","",E243-TODAY())</f>
        <v/>
      </c>
      <c r="G243">
        <f>IF(F243="","",IF(F243&lt;0,"Vencida",IF(F243&lt;=3,"Vence pronto","Al día")))</f>
        <v/>
      </c>
    </row>
    <row r="244">
      <c r="D244" s="9" t="n"/>
      <c r="E244" s="9">
        <f>IF(OR(C244="",D244=""),"",D244+IFERROR(VLOOKUP(C244,Planes!$A:$C,3,FALSE),0))</f>
        <v/>
      </c>
      <c r="F244">
        <f>IF(E244="","",E244-TODAY())</f>
        <v/>
      </c>
      <c r="G244">
        <f>IF(F244="","",IF(F244&lt;0,"Vencida",IF(F244&lt;=3,"Vence pronto","Al día")))</f>
        <v/>
      </c>
    </row>
    <row r="245">
      <c r="D245" s="9" t="n"/>
      <c r="E245" s="9">
        <f>IF(OR(C245="",D245=""),"",D245+IFERROR(VLOOKUP(C245,Planes!$A:$C,3,FALSE),0))</f>
        <v/>
      </c>
      <c r="F245">
        <f>IF(E245="","",E245-TODAY())</f>
        <v/>
      </c>
      <c r="G245">
        <f>IF(F245="","",IF(F245&lt;0,"Vencida",IF(F245&lt;=3,"Vence pronto","Al día")))</f>
        <v/>
      </c>
    </row>
    <row r="246">
      <c r="D246" s="9" t="n"/>
      <c r="E246" s="9">
        <f>IF(OR(C246="",D246=""),"",D246+IFERROR(VLOOKUP(C246,Planes!$A:$C,3,FALSE),0))</f>
        <v/>
      </c>
      <c r="F246">
        <f>IF(E246="","",E246-TODAY())</f>
        <v/>
      </c>
      <c r="G246">
        <f>IF(F246="","",IF(F246&lt;0,"Vencida",IF(F246&lt;=3,"Vence pronto","Al día")))</f>
        <v/>
      </c>
    </row>
    <row r="247">
      <c r="D247" s="9" t="n"/>
      <c r="E247" s="9">
        <f>IF(OR(C247="",D247=""),"",D247+IFERROR(VLOOKUP(C247,Planes!$A:$C,3,FALSE),0))</f>
        <v/>
      </c>
      <c r="F247">
        <f>IF(E247="","",E247-TODAY())</f>
        <v/>
      </c>
      <c r="G247">
        <f>IF(F247="","",IF(F247&lt;0,"Vencida",IF(F247&lt;=3,"Vence pronto","Al día")))</f>
        <v/>
      </c>
    </row>
    <row r="248">
      <c r="D248" s="9" t="n"/>
      <c r="E248" s="9">
        <f>IF(OR(C248="",D248=""),"",D248+IFERROR(VLOOKUP(C248,Planes!$A:$C,3,FALSE),0))</f>
        <v/>
      </c>
      <c r="F248">
        <f>IF(E248="","",E248-TODAY())</f>
        <v/>
      </c>
      <c r="G248">
        <f>IF(F248="","",IF(F248&lt;0,"Vencida",IF(F248&lt;=3,"Vence pronto","Al día")))</f>
        <v/>
      </c>
    </row>
    <row r="249">
      <c r="D249" s="9" t="n"/>
      <c r="E249" s="9">
        <f>IF(OR(C249="",D249=""),"",D249+IFERROR(VLOOKUP(C249,Planes!$A:$C,3,FALSE),0))</f>
        <v/>
      </c>
      <c r="F249">
        <f>IF(E249="","",E249-TODAY())</f>
        <v/>
      </c>
      <c r="G249">
        <f>IF(F249="","",IF(F249&lt;0,"Vencida",IF(F249&lt;=3,"Vence pronto","Al día")))</f>
        <v/>
      </c>
    </row>
    <row r="250">
      <c r="D250" s="9" t="n"/>
      <c r="E250" s="9">
        <f>IF(OR(C250="",D250=""),"",D250+IFERROR(VLOOKUP(C250,Planes!$A:$C,3,FALSE),0))</f>
        <v/>
      </c>
      <c r="F250">
        <f>IF(E250="","",E250-TODAY())</f>
        <v/>
      </c>
      <c r="G250">
        <f>IF(F250="","",IF(F250&lt;0,"Vencida",IF(F250&lt;=3,"Vence pronto","Al día")))</f>
        <v/>
      </c>
    </row>
    <row r="251">
      <c r="D251" s="9" t="n"/>
      <c r="E251" s="9">
        <f>IF(OR(C251="",D251=""),"",D251+IFERROR(VLOOKUP(C251,Planes!$A:$C,3,FALSE),0))</f>
        <v/>
      </c>
      <c r="F251">
        <f>IF(E251="","",E251-TODAY())</f>
        <v/>
      </c>
      <c r="G251">
        <f>IF(F251="","",IF(F251&lt;0,"Vencida",IF(F251&lt;=3,"Vence pronto","Al día")))</f>
        <v/>
      </c>
    </row>
    <row r="252">
      <c r="D252" s="9" t="n"/>
      <c r="E252" s="9">
        <f>IF(OR(C252="",D252=""),"",D252+IFERROR(VLOOKUP(C252,Planes!$A:$C,3,FALSE),0))</f>
        <v/>
      </c>
      <c r="F252">
        <f>IF(E252="","",E252-TODAY())</f>
        <v/>
      </c>
      <c r="G252">
        <f>IF(F252="","",IF(F252&lt;0,"Vencida",IF(F252&lt;=3,"Vence pronto","Al día")))</f>
        <v/>
      </c>
    </row>
    <row r="253">
      <c r="D253" s="9" t="n"/>
      <c r="E253" s="9">
        <f>IF(OR(C253="",D253=""),"",D253+IFERROR(VLOOKUP(C253,Planes!$A:$C,3,FALSE),0))</f>
        <v/>
      </c>
      <c r="F253">
        <f>IF(E253="","",E253-TODAY())</f>
        <v/>
      </c>
      <c r="G253">
        <f>IF(F253="","",IF(F253&lt;0,"Vencida",IF(F253&lt;=3,"Vence pronto","Al día")))</f>
        <v/>
      </c>
    </row>
    <row r="254">
      <c r="D254" s="9" t="n"/>
      <c r="E254" s="9">
        <f>IF(OR(C254="",D254=""),"",D254+IFERROR(VLOOKUP(C254,Planes!$A:$C,3,FALSE),0))</f>
        <v/>
      </c>
      <c r="F254">
        <f>IF(E254="","",E254-TODAY())</f>
        <v/>
      </c>
      <c r="G254">
        <f>IF(F254="","",IF(F254&lt;0,"Vencida",IF(F254&lt;=3,"Vence pronto","Al día")))</f>
        <v/>
      </c>
    </row>
    <row r="255">
      <c r="D255" s="9" t="n"/>
      <c r="E255" s="9">
        <f>IF(OR(C255="",D255=""),"",D255+IFERROR(VLOOKUP(C255,Planes!$A:$C,3,FALSE),0))</f>
        <v/>
      </c>
      <c r="F255">
        <f>IF(E255="","",E255-TODAY())</f>
        <v/>
      </c>
      <c r="G255">
        <f>IF(F255="","",IF(F255&lt;0,"Vencida",IF(F255&lt;=3,"Vence pronto","Al día")))</f>
        <v/>
      </c>
    </row>
    <row r="256">
      <c r="D256" s="9" t="n"/>
      <c r="E256" s="9">
        <f>IF(OR(C256="",D256=""),"",D256+IFERROR(VLOOKUP(C256,Planes!$A:$C,3,FALSE),0))</f>
        <v/>
      </c>
      <c r="F256">
        <f>IF(E256="","",E256-TODAY())</f>
        <v/>
      </c>
      <c r="G256">
        <f>IF(F256="","",IF(F256&lt;0,"Vencida",IF(F256&lt;=3,"Vence pronto","Al día")))</f>
        <v/>
      </c>
    </row>
    <row r="257">
      <c r="D257" s="9" t="n"/>
      <c r="E257" s="9">
        <f>IF(OR(C257="",D257=""),"",D257+IFERROR(VLOOKUP(C257,Planes!$A:$C,3,FALSE),0))</f>
        <v/>
      </c>
      <c r="F257">
        <f>IF(E257="","",E257-TODAY())</f>
        <v/>
      </c>
      <c r="G257">
        <f>IF(F257="","",IF(F257&lt;0,"Vencida",IF(F257&lt;=3,"Vence pronto","Al día")))</f>
        <v/>
      </c>
    </row>
    <row r="258">
      <c r="D258" s="9" t="n"/>
      <c r="E258" s="9">
        <f>IF(OR(C258="",D258=""),"",D258+IFERROR(VLOOKUP(C258,Planes!$A:$C,3,FALSE),0))</f>
        <v/>
      </c>
      <c r="F258">
        <f>IF(E258="","",E258-TODAY())</f>
        <v/>
      </c>
      <c r="G258">
        <f>IF(F258="","",IF(F258&lt;0,"Vencida",IF(F258&lt;=3,"Vence pronto","Al día")))</f>
        <v/>
      </c>
    </row>
    <row r="259">
      <c r="D259" s="9" t="n"/>
      <c r="E259" s="9">
        <f>IF(OR(C259="",D259=""),"",D259+IFERROR(VLOOKUP(C259,Planes!$A:$C,3,FALSE),0))</f>
        <v/>
      </c>
      <c r="F259">
        <f>IF(E259="","",E259-TODAY())</f>
        <v/>
      </c>
      <c r="G259">
        <f>IF(F259="","",IF(F259&lt;0,"Vencida",IF(F259&lt;=3,"Vence pronto","Al día")))</f>
        <v/>
      </c>
    </row>
    <row r="260">
      <c r="D260" s="9" t="n"/>
      <c r="E260" s="9">
        <f>IF(OR(C260="",D260=""),"",D260+IFERROR(VLOOKUP(C260,Planes!$A:$C,3,FALSE),0))</f>
        <v/>
      </c>
      <c r="F260">
        <f>IF(E260="","",E260-TODAY())</f>
        <v/>
      </c>
      <c r="G260">
        <f>IF(F260="","",IF(F260&lt;0,"Vencida",IF(F260&lt;=3,"Vence pronto","Al día")))</f>
        <v/>
      </c>
    </row>
    <row r="261">
      <c r="D261" s="9" t="n"/>
      <c r="E261" s="9">
        <f>IF(OR(C261="",D261=""),"",D261+IFERROR(VLOOKUP(C261,Planes!$A:$C,3,FALSE),0))</f>
        <v/>
      </c>
      <c r="F261">
        <f>IF(E261="","",E261-TODAY())</f>
        <v/>
      </c>
      <c r="G261">
        <f>IF(F261="","",IF(F261&lt;0,"Vencida",IF(F261&lt;=3,"Vence pronto","Al día")))</f>
        <v/>
      </c>
    </row>
    <row r="262">
      <c r="D262" s="9" t="n"/>
      <c r="E262" s="9">
        <f>IF(OR(C262="",D262=""),"",D262+IFERROR(VLOOKUP(C262,Planes!$A:$C,3,FALSE),0))</f>
        <v/>
      </c>
      <c r="F262">
        <f>IF(E262="","",E262-TODAY())</f>
        <v/>
      </c>
      <c r="G262">
        <f>IF(F262="","",IF(F262&lt;0,"Vencida",IF(F262&lt;=3,"Vence pronto","Al día")))</f>
        <v/>
      </c>
    </row>
    <row r="263">
      <c r="D263" s="9" t="n"/>
      <c r="E263" s="9">
        <f>IF(OR(C263="",D263=""),"",D263+IFERROR(VLOOKUP(C263,Planes!$A:$C,3,FALSE),0))</f>
        <v/>
      </c>
      <c r="F263">
        <f>IF(E263="","",E263-TODAY())</f>
        <v/>
      </c>
      <c r="G263">
        <f>IF(F263="","",IF(F263&lt;0,"Vencida",IF(F263&lt;=3,"Vence pronto","Al día")))</f>
        <v/>
      </c>
    </row>
    <row r="264">
      <c r="D264" s="9" t="n"/>
      <c r="E264" s="9">
        <f>IF(OR(C264="",D264=""),"",D264+IFERROR(VLOOKUP(C264,Planes!$A:$C,3,FALSE),0))</f>
        <v/>
      </c>
      <c r="F264">
        <f>IF(E264="","",E264-TODAY())</f>
        <v/>
      </c>
      <c r="G264">
        <f>IF(F264="","",IF(F264&lt;0,"Vencida",IF(F264&lt;=3,"Vence pronto","Al día")))</f>
        <v/>
      </c>
    </row>
    <row r="265">
      <c r="D265" s="9" t="n"/>
      <c r="E265" s="9">
        <f>IF(OR(C265="",D265=""),"",D265+IFERROR(VLOOKUP(C265,Planes!$A:$C,3,FALSE),0))</f>
        <v/>
      </c>
      <c r="F265">
        <f>IF(E265="","",E265-TODAY())</f>
        <v/>
      </c>
      <c r="G265">
        <f>IF(F265="","",IF(F265&lt;0,"Vencida",IF(F265&lt;=3,"Vence pronto","Al día")))</f>
        <v/>
      </c>
    </row>
    <row r="266">
      <c r="D266" s="9" t="n"/>
      <c r="E266" s="9">
        <f>IF(OR(C266="",D266=""),"",D266+IFERROR(VLOOKUP(C266,Planes!$A:$C,3,FALSE),0))</f>
        <v/>
      </c>
      <c r="F266">
        <f>IF(E266="","",E266-TODAY())</f>
        <v/>
      </c>
      <c r="G266">
        <f>IF(F266="","",IF(F266&lt;0,"Vencida",IF(F266&lt;=3,"Vence pronto","Al día")))</f>
        <v/>
      </c>
    </row>
    <row r="267">
      <c r="D267" s="9" t="n"/>
      <c r="E267" s="9">
        <f>IF(OR(C267="",D267=""),"",D267+IFERROR(VLOOKUP(C267,Planes!$A:$C,3,FALSE),0))</f>
        <v/>
      </c>
      <c r="F267">
        <f>IF(E267="","",E267-TODAY())</f>
        <v/>
      </c>
      <c r="G267">
        <f>IF(F267="","",IF(F267&lt;0,"Vencida",IF(F267&lt;=3,"Vence pronto","Al día")))</f>
        <v/>
      </c>
    </row>
    <row r="268">
      <c r="D268" s="9" t="n"/>
      <c r="E268" s="9">
        <f>IF(OR(C268="",D268=""),"",D268+IFERROR(VLOOKUP(C268,Planes!$A:$C,3,FALSE),0))</f>
        <v/>
      </c>
      <c r="F268">
        <f>IF(E268="","",E268-TODAY())</f>
        <v/>
      </c>
      <c r="G268">
        <f>IF(F268="","",IF(F268&lt;0,"Vencida",IF(F268&lt;=3,"Vence pronto","Al día")))</f>
        <v/>
      </c>
    </row>
    <row r="269">
      <c r="D269" s="9" t="n"/>
      <c r="E269" s="9">
        <f>IF(OR(C269="",D269=""),"",D269+IFERROR(VLOOKUP(C269,Planes!$A:$C,3,FALSE),0))</f>
        <v/>
      </c>
      <c r="F269">
        <f>IF(E269="","",E269-TODAY())</f>
        <v/>
      </c>
      <c r="G269">
        <f>IF(F269="","",IF(F269&lt;0,"Vencida",IF(F269&lt;=3,"Vence pronto","Al día")))</f>
        <v/>
      </c>
    </row>
    <row r="270">
      <c r="D270" s="9" t="n"/>
      <c r="E270" s="9">
        <f>IF(OR(C270="",D270=""),"",D270+IFERROR(VLOOKUP(C270,Planes!$A:$C,3,FALSE),0))</f>
        <v/>
      </c>
      <c r="F270">
        <f>IF(E270="","",E270-TODAY())</f>
        <v/>
      </c>
      <c r="G270">
        <f>IF(F270="","",IF(F270&lt;0,"Vencida",IF(F270&lt;=3,"Vence pronto","Al día")))</f>
        <v/>
      </c>
    </row>
    <row r="271">
      <c r="D271" s="9" t="n"/>
      <c r="E271" s="9">
        <f>IF(OR(C271="",D271=""),"",D271+IFERROR(VLOOKUP(C271,Planes!$A:$C,3,FALSE),0))</f>
        <v/>
      </c>
      <c r="F271">
        <f>IF(E271="","",E271-TODAY())</f>
        <v/>
      </c>
      <c r="G271">
        <f>IF(F271="","",IF(F271&lt;0,"Vencida",IF(F271&lt;=3,"Vence pronto","Al día")))</f>
        <v/>
      </c>
    </row>
    <row r="272">
      <c r="D272" s="9" t="n"/>
      <c r="E272" s="9">
        <f>IF(OR(C272="",D272=""),"",D272+IFERROR(VLOOKUP(C272,Planes!$A:$C,3,FALSE),0))</f>
        <v/>
      </c>
      <c r="F272">
        <f>IF(E272="","",E272-TODAY())</f>
        <v/>
      </c>
      <c r="G272">
        <f>IF(F272="","",IF(F272&lt;0,"Vencida",IF(F272&lt;=3,"Vence pronto","Al día")))</f>
        <v/>
      </c>
    </row>
    <row r="273">
      <c r="D273" s="9" t="n"/>
      <c r="E273" s="9">
        <f>IF(OR(C273="",D273=""),"",D273+IFERROR(VLOOKUP(C273,Planes!$A:$C,3,FALSE),0))</f>
        <v/>
      </c>
      <c r="F273">
        <f>IF(E273="","",E273-TODAY())</f>
        <v/>
      </c>
      <c r="G273">
        <f>IF(F273="","",IF(F273&lt;0,"Vencida",IF(F273&lt;=3,"Vence pronto","Al día")))</f>
        <v/>
      </c>
    </row>
    <row r="274">
      <c r="D274" s="9" t="n"/>
      <c r="E274" s="9">
        <f>IF(OR(C274="",D274=""),"",D274+IFERROR(VLOOKUP(C274,Planes!$A:$C,3,FALSE),0))</f>
        <v/>
      </c>
      <c r="F274">
        <f>IF(E274="","",E274-TODAY())</f>
        <v/>
      </c>
      <c r="G274">
        <f>IF(F274="","",IF(F274&lt;0,"Vencida",IF(F274&lt;=3,"Vence pronto","Al día")))</f>
        <v/>
      </c>
    </row>
    <row r="275">
      <c r="D275" s="9" t="n"/>
      <c r="E275" s="9">
        <f>IF(OR(C275="",D275=""),"",D275+IFERROR(VLOOKUP(C275,Planes!$A:$C,3,FALSE),0))</f>
        <v/>
      </c>
      <c r="F275">
        <f>IF(E275="","",E275-TODAY())</f>
        <v/>
      </c>
      <c r="G275">
        <f>IF(F275="","",IF(F275&lt;0,"Vencida",IF(F275&lt;=3,"Vence pronto","Al día")))</f>
        <v/>
      </c>
    </row>
    <row r="276">
      <c r="D276" s="9" t="n"/>
      <c r="E276" s="9">
        <f>IF(OR(C276="",D276=""),"",D276+IFERROR(VLOOKUP(C276,Planes!$A:$C,3,FALSE),0))</f>
        <v/>
      </c>
      <c r="F276">
        <f>IF(E276="","",E276-TODAY())</f>
        <v/>
      </c>
      <c r="G276">
        <f>IF(F276="","",IF(F276&lt;0,"Vencida",IF(F276&lt;=3,"Vence pronto","Al día")))</f>
        <v/>
      </c>
    </row>
    <row r="277">
      <c r="D277" s="9" t="n"/>
      <c r="E277" s="9">
        <f>IF(OR(C277="",D277=""),"",D277+IFERROR(VLOOKUP(C277,Planes!$A:$C,3,FALSE),0))</f>
        <v/>
      </c>
      <c r="F277">
        <f>IF(E277="","",E277-TODAY())</f>
        <v/>
      </c>
      <c r="G277">
        <f>IF(F277="","",IF(F277&lt;0,"Vencida",IF(F277&lt;=3,"Vence pronto","Al día")))</f>
        <v/>
      </c>
    </row>
    <row r="278">
      <c r="D278" s="9" t="n"/>
      <c r="E278" s="9">
        <f>IF(OR(C278="",D278=""),"",D278+IFERROR(VLOOKUP(C278,Planes!$A:$C,3,FALSE),0))</f>
        <v/>
      </c>
      <c r="F278">
        <f>IF(E278="","",E278-TODAY())</f>
        <v/>
      </c>
      <c r="G278">
        <f>IF(F278="","",IF(F278&lt;0,"Vencida",IF(F278&lt;=3,"Vence pronto","Al día")))</f>
        <v/>
      </c>
    </row>
    <row r="279">
      <c r="D279" s="9" t="n"/>
      <c r="E279" s="9">
        <f>IF(OR(C279="",D279=""),"",D279+IFERROR(VLOOKUP(C279,Planes!$A:$C,3,FALSE),0))</f>
        <v/>
      </c>
      <c r="F279">
        <f>IF(E279="","",E279-TODAY())</f>
        <v/>
      </c>
      <c r="G279">
        <f>IF(F279="","",IF(F279&lt;0,"Vencida",IF(F279&lt;=3,"Vence pronto","Al día")))</f>
        <v/>
      </c>
    </row>
    <row r="280">
      <c r="D280" s="9" t="n"/>
      <c r="E280" s="9">
        <f>IF(OR(C280="",D280=""),"",D280+IFERROR(VLOOKUP(C280,Planes!$A:$C,3,FALSE),0))</f>
        <v/>
      </c>
      <c r="F280">
        <f>IF(E280="","",E280-TODAY())</f>
        <v/>
      </c>
      <c r="G280">
        <f>IF(F280="","",IF(F280&lt;0,"Vencida",IF(F280&lt;=3,"Vence pronto","Al día")))</f>
        <v/>
      </c>
    </row>
    <row r="281">
      <c r="D281" s="9" t="n"/>
      <c r="E281" s="9">
        <f>IF(OR(C281="",D281=""),"",D281+IFERROR(VLOOKUP(C281,Planes!$A:$C,3,FALSE),0))</f>
        <v/>
      </c>
      <c r="F281">
        <f>IF(E281="","",E281-TODAY())</f>
        <v/>
      </c>
      <c r="G281">
        <f>IF(F281="","",IF(F281&lt;0,"Vencida",IF(F281&lt;=3,"Vence pronto","Al día")))</f>
        <v/>
      </c>
    </row>
    <row r="282">
      <c r="D282" s="9" t="n"/>
      <c r="E282" s="9">
        <f>IF(OR(C282="",D282=""),"",D282+IFERROR(VLOOKUP(C282,Planes!$A:$C,3,FALSE),0))</f>
        <v/>
      </c>
      <c r="F282">
        <f>IF(E282="","",E282-TODAY())</f>
        <v/>
      </c>
      <c r="G282">
        <f>IF(F282="","",IF(F282&lt;0,"Vencida",IF(F282&lt;=3,"Vence pronto","Al día")))</f>
        <v/>
      </c>
    </row>
    <row r="283">
      <c r="D283" s="9" t="n"/>
      <c r="E283" s="9">
        <f>IF(OR(C283="",D283=""),"",D283+IFERROR(VLOOKUP(C283,Planes!$A:$C,3,FALSE),0))</f>
        <v/>
      </c>
      <c r="F283">
        <f>IF(E283="","",E283-TODAY())</f>
        <v/>
      </c>
      <c r="G283">
        <f>IF(F283="","",IF(F283&lt;0,"Vencida",IF(F283&lt;=3,"Vence pronto","Al día")))</f>
        <v/>
      </c>
    </row>
    <row r="284">
      <c r="D284" s="9" t="n"/>
      <c r="E284" s="9">
        <f>IF(OR(C284="",D284=""),"",D284+IFERROR(VLOOKUP(C284,Planes!$A:$C,3,FALSE),0))</f>
        <v/>
      </c>
      <c r="F284">
        <f>IF(E284="","",E284-TODAY())</f>
        <v/>
      </c>
      <c r="G284">
        <f>IF(F284="","",IF(F284&lt;0,"Vencida",IF(F284&lt;=3,"Vence pronto","Al día")))</f>
        <v/>
      </c>
    </row>
    <row r="285">
      <c r="D285" s="9" t="n"/>
      <c r="E285" s="9">
        <f>IF(OR(C285="",D285=""),"",D285+IFERROR(VLOOKUP(C285,Planes!$A:$C,3,FALSE),0))</f>
        <v/>
      </c>
      <c r="F285">
        <f>IF(E285="","",E285-TODAY())</f>
        <v/>
      </c>
      <c r="G285">
        <f>IF(F285="","",IF(F285&lt;0,"Vencida",IF(F285&lt;=3,"Vence pronto","Al día")))</f>
        <v/>
      </c>
    </row>
    <row r="286">
      <c r="D286" s="9" t="n"/>
      <c r="E286" s="9">
        <f>IF(OR(C286="",D286=""),"",D286+IFERROR(VLOOKUP(C286,Planes!$A:$C,3,FALSE),0))</f>
        <v/>
      </c>
      <c r="F286">
        <f>IF(E286="","",E286-TODAY())</f>
        <v/>
      </c>
      <c r="G286">
        <f>IF(F286="","",IF(F286&lt;0,"Vencida",IF(F286&lt;=3,"Vence pronto","Al día")))</f>
        <v/>
      </c>
    </row>
    <row r="287">
      <c r="D287" s="9" t="n"/>
      <c r="E287" s="9">
        <f>IF(OR(C287="",D287=""),"",D287+IFERROR(VLOOKUP(C287,Planes!$A:$C,3,FALSE),0))</f>
        <v/>
      </c>
      <c r="F287">
        <f>IF(E287="","",E287-TODAY())</f>
        <v/>
      </c>
      <c r="G287">
        <f>IF(F287="","",IF(F287&lt;0,"Vencida",IF(F287&lt;=3,"Vence pronto","Al día")))</f>
        <v/>
      </c>
    </row>
    <row r="288">
      <c r="D288" s="9" t="n"/>
      <c r="E288" s="9">
        <f>IF(OR(C288="",D288=""),"",D288+IFERROR(VLOOKUP(C288,Planes!$A:$C,3,FALSE),0))</f>
        <v/>
      </c>
      <c r="F288">
        <f>IF(E288="","",E288-TODAY())</f>
        <v/>
      </c>
      <c r="G288">
        <f>IF(F288="","",IF(F288&lt;0,"Vencida",IF(F288&lt;=3,"Vence pronto","Al día")))</f>
        <v/>
      </c>
    </row>
    <row r="289">
      <c r="D289" s="9" t="n"/>
      <c r="E289" s="9">
        <f>IF(OR(C289="",D289=""),"",D289+IFERROR(VLOOKUP(C289,Planes!$A:$C,3,FALSE),0))</f>
        <v/>
      </c>
      <c r="F289">
        <f>IF(E289="","",E289-TODAY())</f>
        <v/>
      </c>
      <c r="G289">
        <f>IF(F289="","",IF(F289&lt;0,"Vencida",IF(F289&lt;=3,"Vence pronto","Al día")))</f>
        <v/>
      </c>
    </row>
    <row r="290">
      <c r="D290" s="9" t="n"/>
      <c r="E290" s="9">
        <f>IF(OR(C290="",D290=""),"",D290+IFERROR(VLOOKUP(C290,Planes!$A:$C,3,FALSE),0))</f>
        <v/>
      </c>
      <c r="F290">
        <f>IF(E290="","",E290-TODAY())</f>
        <v/>
      </c>
      <c r="G290">
        <f>IF(F290="","",IF(F290&lt;0,"Vencida",IF(F290&lt;=3,"Vence pronto","Al día")))</f>
        <v/>
      </c>
    </row>
    <row r="291">
      <c r="D291" s="9" t="n"/>
      <c r="E291" s="9">
        <f>IF(OR(C291="",D291=""),"",D291+IFERROR(VLOOKUP(C291,Planes!$A:$C,3,FALSE),0))</f>
        <v/>
      </c>
      <c r="F291">
        <f>IF(E291="","",E291-TODAY())</f>
        <v/>
      </c>
      <c r="G291">
        <f>IF(F291="","",IF(F291&lt;0,"Vencida",IF(F291&lt;=3,"Vence pronto","Al día")))</f>
        <v/>
      </c>
    </row>
    <row r="292">
      <c r="D292" s="9" t="n"/>
      <c r="E292" s="9">
        <f>IF(OR(C292="",D292=""),"",D292+IFERROR(VLOOKUP(C292,Planes!$A:$C,3,FALSE),0))</f>
        <v/>
      </c>
      <c r="F292">
        <f>IF(E292="","",E292-TODAY())</f>
        <v/>
      </c>
      <c r="G292">
        <f>IF(F292="","",IF(F292&lt;0,"Vencida",IF(F292&lt;=3,"Vence pronto","Al día")))</f>
        <v/>
      </c>
    </row>
    <row r="293">
      <c r="D293" s="9" t="n"/>
      <c r="E293" s="9">
        <f>IF(OR(C293="",D293=""),"",D293+IFERROR(VLOOKUP(C293,Planes!$A:$C,3,FALSE),0))</f>
        <v/>
      </c>
      <c r="F293">
        <f>IF(E293="","",E293-TODAY())</f>
        <v/>
      </c>
      <c r="G293">
        <f>IF(F293="","",IF(F293&lt;0,"Vencida",IF(F293&lt;=3,"Vence pronto","Al día")))</f>
        <v/>
      </c>
    </row>
    <row r="294">
      <c r="D294" s="9" t="n"/>
      <c r="E294" s="9">
        <f>IF(OR(C294="",D294=""),"",D294+IFERROR(VLOOKUP(C294,Planes!$A:$C,3,FALSE),0))</f>
        <v/>
      </c>
      <c r="F294">
        <f>IF(E294="","",E294-TODAY())</f>
        <v/>
      </c>
      <c r="G294">
        <f>IF(F294="","",IF(F294&lt;0,"Vencida",IF(F294&lt;=3,"Vence pronto","Al día")))</f>
        <v/>
      </c>
    </row>
    <row r="295">
      <c r="D295" s="9" t="n"/>
      <c r="E295" s="9">
        <f>IF(OR(C295="",D295=""),"",D295+IFERROR(VLOOKUP(C295,Planes!$A:$C,3,FALSE),0))</f>
        <v/>
      </c>
      <c r="F295">
        <f>IF(E295="","",E295-TODAY())</f>
        <v/>
      </c>
      <c r="G295">
        <f>IF(F295="","",IF(F295&lt;0,"Vencida",IF(F295&lt;=3,"Vence pronto","Al día")))</f>
        <v/>
      </c>
    </row>
    <row r="296">
      <c r="D296" s="9" t="n"/>
      <c r="E296" s="9">
        <f>IF(OR(C296="",D296=""),"",D296+IFERROR(VLOOKUP(C296,Planes!$A:$C,3,FALSE),0))</f>
        <v/>
      </c>
      <c r="F296">
        <f>IF(E296="","",E296-TODAY())</f>
        <v/>
      </c>
      <c r="G296">
        <f>IF(F296="","",IF(F296&lt;0,"Vencida",IF(F296&lt;=3,"Vence pronto","Al día")))</f>
        <v/>
      </c>
    </row>
    <row r="297">
      <c r="D297" s="9" t="n"/>
      <c r="E297" s="9">
        <f>IF(OR(C297="",D297=""),"",D297+IFERROR(VLOOKUP(C297,Planes!$A:$C,3,FALSE),0))</f>
        <v/>
      </c>
      <c r="F297">
        <f>IF(E297="","",E297-TODAY())</f>
        <v/>
      </c>
      <c r="G297">
        <f>IF(F297="","",IF(F297&lt;0,"Vencida",IF(F297&lt;=3,"Vence pronto","Al día")))</f>
        <v/>
      </c>
    </row>
    <row r="298">
      <c r="D298" s="9" t="n"/>
      <c r="E298" s="9">
        <f>IF(OR(C298="",D298=""),"",D298+IFERROR(VLOOKUP(C298,Planes!$A:$C,3,FALSE),0))</f>
        <v/>
      </c>
      <c r="F298">
        <f>IF(E298="","",E298-TODAY())</f>
        <v/>
      </c>
      <c r="G298">
        <f>IF(F298="","",IF(F298&lt;0,"Vencida",IF(F298&lt;=3,"Vence pronto","Al día")))</f>
        <v/>
      </c>
    </row>
    <row r="299">
      <c r="D299" s="9" t="n"/>
      <c r="E299" s="9">
        <f>IF(OR(C299="",D299=""),"",D299+IFERROR(VLOOKUP(C299,Planes!$A:$C,3,FALSE),0))</f>
        <v/>
      </c>
      <c r="F299">
        <f>IF(E299="","",E299-TODAY())</f>
        <v/>
      </c>
      <c r="G299">
        <f>IF(F299="","",IF(F299&lt;0,"Vencida",IF(F299&lt;=3,"Vence pronto","Al día")))</f>
        <v/>
      </c>
    </row>
    <row r="300">
      <c r="D300" s="9" t="n"/>
      <c r="E300" s="9">
        <f>IF(OR(C300="",D300=""),"",D300+IFERROR(VLOOKUP(C300,Planes!$A:$C,3,FALSE),0))</f>
        <v/>
      </c>
      <c r="F300">
        <f>IF(E300="","",E300-TODAY())</f>
        <v/>
      </c>
      <c r="G300">
        <f>IF(F300="","",IF(F300&lt;0,"Vencida",IF(F300&lt;=3,"Vence pronto","Al día")))</f>
        <v/>
      </c>
    </row>
    <row r="301">
      <c r="D301" s="9" t="n"/>
      <c r="E301" s="9">
        <f>IF(OR(C301="",D301=""),"",D301+IFERROR(VLOOKUP(C301,Planes!$A:$C,3,FALSE),0))</f>
        <v/>
      </c>
      <c r="F301">
        <f>IF(E301="","",E301-TODAY())</f>
        <v/>
      </c>
      <c r="G301">
        <f>IF(F301="","",IF(F301&lt;0,"Vencida",IF(F301&lt;=3,"Vence pronto","Al día")))</f>
        <v/>
      </c>
    </row>
  </sheetData>
  <conditionalFormatting sqref="G2:G301">
    <cfRule type="expression" priority="1" dxfId="0">
      <formula>G2="Vencida"</formula>
    </cfRule>
    <cfRule type="expression" priority="2" dxfId="1">
      <formula>G2="Vence pronto"</formula>
    </cfRule>
    <cfRule type="expression" priority="3" dxfId="2">
      <formula>G2="Al día"</formula>
    </cfRule>
  </conditionalFormatting>
  <dataValidations count="1">
    <dataValidation sqref="C2:C301" showDropDown="0" showInputMessage="0" showErrorMessage="0" allowBlank="1" type="list">
      <formula1>=Planes!$A$2:$A$50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26" customWidth="1" min="3" max="3"/>
    <col width="13" customWidth="1" min="4" max="4"/>
    <col width="16" customWidth="1" min="5" max="5"/>
  </cols>
  <sheetData>
    <row r="1" ht="24" customHeight="1">
      <c r="A1" s="8" t="inlineStr">
        <is>
          <t>Fecha</t>
        </is>
      </c>
      <c r="B1" s="8" t="inlineStr">
        <is>
          <t>Socio</t>
        </is>
      </c>
      <c r="C1" s="8" t="inlineStr">
        <is>
          <t>Concepto</t>
        </is>
      </c>
      <c r="D1" s="8" t="inlineStr">
        <is>
          <t>Monto ($)</t>
        </is>
      </c>
      <c r="E1" s="8" t="inlineStr">
        <is>
          <t>Método</t>
        </is>
      </c>
    </row>
    <row r="2">
      <c r="A2" s="9" t="n">
        <v>46307</v>
      </c>
      <c r="B2" t="inlineStr">
        <is>
          <t>Ana Pérez</t>
        </is>
      </c>
      <c r="C2" t="inlineStr">
        <is>
          <t>Mensual</t>
        </is>
      </c>
      <c r="D2" s="7" t="n">
        <v>30</v>
      </c>
      <c r="E2" t="inlineStr">
        <is>
          <t>Efectivo</t>
        </is>
      </c>
    </row>
    <row r="3">
      <c r="A3" s="9" t="n">
        <v>46289</v>
      </c>
      <c r="B3" t="inlineStr">
        <is>
          <t>Carlos Vera</t>
        </is>
      </c>
      <c r="C3" t="inlineStr">
        <is>
          <t>Mensual</t>
        </is>
      </c>
      <c r="D3" s="7" t="n">
        <v>30</v>
      </c>
      <c r="E3" t="inlineStr">
        <is>
          <t>Transferencia</t>
        </is>
      </c>
    </row>
    <row r="4">
      <c r="A4" s="9" t="n"/>
      <c r="D4" s="7" t="n"/>
    </row>
    <row r="5">
      <c r="A5" s="9" t="n"/>
      <c r="D5" s="7" t="n"/>
    </row>
    <row r="6">
      <c r="A6" s="9" t="n"/>
      <c r="D6" s="7" t="n"/>
    </row>
    <row r="7">
      <c r="A7" s="9" t="n"/>
      <c r="D7" s="7" t="n"/>
    </row>
    <row r="8">
      <c r="A8" s="9" t="n"/>
      <c r="D8" s="7" t="n"/>
    </row>
    <row r="9">
      <c r="A9" s="9" t="n"/>
      <c r="D9" s="7" t="n"/>
    </row>
    <row r="10">
      <c r="A10" s="9" t="n"/>
      <c r="D10" s="7" t="n"/>
    </row>
    <row r="11">
      <c r="A11" s="9" t="n"/>
      <c r="D11" s="7" t="n"/>
    </row>
    <row r="12">
      <c r="A12" s="9" t="n"/>
      <c r="D12" s="7" t="n"/>
    </row>
    <row r="13">
      <c r="A13" s="9" t="n"/>
      <c r="D13" s="7" t="n"/>
    </row>
    <row r="14">
      <c r="A14" s="9" t="n"/>
      <c r="D14" s="7" t="n"/>
    </row>
    <row r="15">
      <c r="A15" s="9" t="n"/>
      <c r="D15" s="7" t="n"/>
    </row>
    <row r="16">
      <c r="A16" s="9" t="n"/>
      <c r="D16" s="7" t="n"/>
    </row>
    <row r="17">
      <c r="A17" s="9" t="n"/>
      <c r="D17" s="7" t="n"/>
    </row>
    <row r="18">
      <c r="A18" s="9" t="n"/>
      <c r="D18" s="7" t="n"/>
    </row>
    <row r="19">
      <c r="A19" s="9" t="n"/>
      <c r="D19" s="7" t="n"/>
    </row>
    <row r="20">
      <c r="A20" s="9" t="n"/>
      <c r="D20" s="7" t="n"/>
    </row>
    <row r="21">
      <c r="A21" s="9" t="n"/>
      <c r="D21" s="7" t="n"/>
    </row>
    <row r="22">
      <c r="A22" s="9" t="n"/>
      <c r="D22" s="7" t="n"/>
    </row>
    <row r="23">
      <c r="A23" s="9" t="n"/>
      <c r="D23" s="7" t="n"/>
    </row>
    <row r="24">
      <c r="A24" s="9" t="n"/>
      <c r="D24" s="7" t="n"/>
    </row>
    <row r="25">
      <c r="A25" s="9" t="n"/>
      <c r="D25" s="7" t="n"/>
    </row>
    <row r="26">
      <c r="A26" s="9" t="n"/>
      <c r="D26" s="7" t="n"/>
    </row>
    <row r="27">
      <c r="A27" s="9" t="n"/>
      <c r="D27" s="7" t="n"/>
    </row>
    <row r="28">
      <c r="A28" s="9" t="n"/>
      <c r="D28" s="7" t="n"/>
    </row>
    <row r="29">
      <c r="A29" s="9" t="n"/>
      <c r="D29" s="7" t="n"/>
    </row>
    <row r="30">
      <c r="A30" s="9" t="n"/>
      <c r="D30" s="7" t="n"/>
    </row>
    <row r="31">
      <c r="A31" s="9" t="n"/>
      <c r="D31" s="7" t="n"/>
    </row>
    <row r="32">
      <c r="A32" s="9" t="n"/>
      <c r="D32" s="7" t="n"/>
    </row>
    <row r="33">
      <c r="A33" s="9" t="n"/>
      <c r="D33" s="7" t="n"/>
    </row>
    <row r="34">
      <c r="A34" s="9" t="n"/>
      <c r="D34" s="7" t="n"/>
    </row>
    <row r="35">
      <c r="A35" s="9" t="n"/>
      <c r="D35" s="7" t="n"/>
    </row>
    <row r="36">
      <c r="A36" s="9" t="n"/>
      <c r="D36" s="7" t="n"/>
    </row>
    <row r="37">
      <c r="A37" s="9" t="n"/>
      <c r="D37" s="7" t="n"/>
    </row>
    <row r="38">
      <c r="A38" s="9" t="n"/>
      <c r="D38" s="7" t="n"/>
    </row>
    <row r="39">
      <c r="A39" s="9" t="n"/>
      <c r="D39" s="7" t="n"/>
    </row>
    <row r="40">
      <c r="A40" s="9" t="n"/>
      <c r="D40" s="7" t="n"/>
    </row>
    <row r="41">
      <c r="A41" s="9" t="n"/>
      <c r="D41" s="7" t="n"/>
    </row>
    <row r="42">
      <c r="A42" s="9" t="n"/>
      <c r="D42" s="7" t="n"/>
    </row>
    <row r="43">
      <c r="A43" s="9" t="n"/>
      <c r="D43" s="7" t="n"/>
    </row>
    <row r="44">
      <c r="A44" s="9" t="n"/>
      <c r="D44" s="7" t="n"/>
    </row>
    <row r="45">
      <c r="A45" s="9" t="n"/>
      <c r="D45" s="7" t="n"/>
    </row>
    <row r="46">
      <c r="A46" s="9" t="n"/>
      <c r="D46" s="7" t="n"/>
    </row>
    <row r="47">
      <c r="A47" s="9" t="n"/>
      <c r="D47" s="7" t="n"/>
    </row>
    <row r="48">
      <c r="A48" s="9" t="n"/>
      <c r="D48" s="7" t="n"/>
    </row>
    <row r="49">
      <c r="A49" s="9" t="n"/>
      <c r="D49" s="7" t="n"/>
    </row>
    <row r="50">
      <c r="A50" s="9" t="n"/>
      <c r="D50" s="7" t="n"/>
    </row>
    <row r="51">
      <c r="A51" s="9" t="n"/>
      <c r="D51" s="7" t="n"/>
    </row>
    <row r="52">
      <c r="A52" s="9" t="n"/>
      <c r="D52" s="7" t="n"/>
    </row>
    <row r="53">
      <c r="A53" s="9" t="n"/>
      <c r="D53" s="7" t="n"/>
    </row>
    <row r="54">
      <c r="A54" s="9" t="n"/>
      <c r="D54" s="7" t="n"/>
    </row>
    <row r="55">
      <c r="A55" s="9" t="n"/>
      <c r="D55" s="7" t="n"/>
    </row>
    <row r="56">
      <c r="A56" s="9" t="n"/>
      <c r="D56" s="7" t="n"/>
    </row>
    <row r="57">
      <c r="A57" s="9" t="n"/>
      <c r="D57" s="7" t="n"/>
    </row>
    <row r="58">
      <c r="A58" s="9" t="n"/>
      <c r="D58" s="7" t="n"/>
    </row>
    <row r="59">
      <c r="A59" s="9" t="n"/>
      <c r="D59" s="7" t="n"/>
    </row>
    <row r="60">
      <c r="A60" s="9" t="n"/>
      <c r="D60" s="7" t="n"/>
    </row>
    <row r="61">
      <c r="A61" s="9" t="n"/>
      <c r="D61" s="7" t="n"/>
    </row>
    <row r="62">
      <c r="A62" s="9" t="n"/>
      <c r="D62" s="7" t="n"/>
    </row>
    <row r="63">
      <c r="A63" s="9" t="n"/>
      <c r="D63" s="7" t="n"/>
    </row>
    <row r="64">
      <c r="A64" s="9" t="n"/>
      <c r="D64" s="7" t="n"/>
    </row>
    <row r="65">
      <c r="A65" s="9" t="n"/>
      <c r="D65" s="7" t="n"/>
    </row>
    <row r="66">
      <c r="A66" s="9" t="n"/>
      <c r="D66" s="7" t="n"/>
    </row>
    <row r="67">
      <c r="A67" s="9" t="n"/>
      <c r="D67" s="7" t="n"/>
    </row>
    <row r="68">
      <c r="A68" s="9" t="n"/>
      <c r="D68" s="7" t="n"/>
    </row>
    <row r="69">
      <c r="A69" s="9" t="n"/>
      <c r="D69" s="7" t="n"/>
    </row>
    <row r="70">
      <c r="A70" s="9" t="n"/>
      <c r="D70" s="7" t="n"/>
    </row>
    <row r="71">
      <c r="A71" s="9" t="n"/>
      <c r="D71" s="7" t="n"/>
    </row>
    <row r="72">
      <c r="A72" s="9" t="n"/>
      <c r="D72" s="7" t="n"/>
    </row>
    <row r="73">
      <c r="A73" s="9" t="n"/>
      <c r="D73" s="7" t="n"/>
    </row>
    <row r="74">
      <c r="A74" s="9" t="n"/>
      <c r="D74" s="7" t="n"/>
    </row>
    <row r="75">
      <c r="A75" s="9" t="n"/>
      <c r="D75" s="7" t="n"/>
    </row>
    <row r="76">
      <c r="A76" s="9" t="n"/>
      <c r="D76" s="7" t="n"/>
    </row>
    <row r="77">
      <c r="A77" s="9" t="n"/>
      <c r="D77" s="7" t="n"/>
    </row>
    <row r="78">
      <c r="A78" s="9" t="n"/>
      <c r="D78" s="7" t="n"/>
    </row>
    <row r="79">
      <c r="A79" s="9" t="n"/>
      <c r="D79" s="7" t="n"/>
    </row>
    <row r="80">
      <c r="A80" s="9" t="n"/>
      <c r="D80" s="7" t="n"/>
    </row>
    <row r="81">
      <c r="A81" s="9" t="n"/>
      <c r="D81" s="7" t="n"/>
    </row>
    <row r="82">
      <c r="A82" s="9" t="n"/>
      <c r="D82" s="7" t="n"/>
    </row>
    <row r="83">
      <c r="A83" s="9" t="n"/>
      <c r="D83" s="7" t="n"/>
    </row>
    <row r="84">
      <c r="A84" s="9" t="n"/>
      <c r="D84" s="7" t="n"/>
    </row>
    <row r="85">
      <c r="A85" s="9" t="n"/>
      <c r="D85" s="7" t="n"/>
    </row>
    <row r="86">
      <c r="A86" s="9" t="n"/>
      <c r="D86" s="7" t="n"/>
    </row>
    <row r="87">
      <c r="A87" s="9" t="n"/>
      <c r="D87" s="7" t="n"/>
    </row>
    <row r="88">
      <c r="A88" s="9" t="n"/>
      <c r="D88" s="7" t="n"/>
    </row>
    <row r="89">
      <c r="A89" s="9" t="n"/>
      <c r="D89" s="7" t="n"/>
    </row>
    <row r="90">
      <c r="A90" s="9" t="n"/>
      <c r="D90" s="7" t="n"/>
    </row>
    <row r="91">
      <c r="A91" s="9" t="n"/>
      <c r="D91" s="7" t="n"/>
    </row>
    <row r="92">
      <c r="A92" s="9" t="n"/>
      <c r="D92" s="7" t="n"/>
    </row>
    <row r="93">
      <c r="A93" s="9" t="n"/>
      <c r="D93" s="7" t="n"/>
    </row>
    <row r="94">
      <c r="A94" s="9" t="n"/>
      <c r="D94" s="7" t="n"/>
    </row>
    <row r="95">
      <c r="A95" s="9" t="n"/>
      <c r="D95" s="7" t="n"/>
    </row>
    <row r="96">
      <c r="A96" s="9" t="n"/>
      <c r="D96" s="7" t="n"/>
    </row>
    <row r="97">
      <c r="A97" s="9" t="n"/>
      <c r="D97" s="7" t="n"/>
    </row>
    <row r="98">
      <c r="A98" s="9" t="n"/>
      <c r="D98" s="7" t="n"/>
    </row>
    <row r="99">
      <c r="A99" s="9" t="n"/>
      <c r="D99" s="7" t="n"/>
    </row>
    <row r="100">
      <c r="A100" s="9" t="n"/>
      <c r="D100" s="7" t="n"/>
    </row>
    <row r="101">
      <c r="A101" s="9" t="n"/>
      <c r="D101" s="7" t="n"/>
    </row>
    <row r="102">
      <c r="A102" s="9" t="n"/>
      <c r="D102" s="7" t="n"/>
    </row>
    <row r="103">
      <c r="A103" s="9" t="n"/>
      <c r="D103" s="7" t="n"/>
    </row>
    <row r="104">
      <c r="A104" s="9" t="n"/>
      <c r="D104" s="7" t="n"/>
    </row>
    <row r="105">
      <c r="A105" s="9" t="n"/>
      <c r="D105" s="7" t="n"/>
    </row>
    <row r="106">
      <c r="A106" s="9" t="n"/>
      <c r="D106" s="7" t="n"/>
    </row>
    <row r="107">
      <c r="A107" s="9" t="n"/>
      <c r="D107" s="7" t="n"/>
    </row>
    <row r="108">
      <c r="A108" s="9" t="n"/>
      <c r="D108" s="7" t="n"/>
    </row>
    <row r="109">
      <c r="A109" s="9" t="n"/>
      <c r="D109" s="7" t="n"/>
    </row>
    <row r="110">
      <c r="A110" s="9" t="n"/>
      <c r="D110" s="7" t="n"/>
    </row>
    <row r="111">
      <c r="A111" s="9" t="n"/>
      <c r="D111" s="7" t="n"/>
    </row>
    <row r="112">
      <c r="A112" s="9" t="n"/>
      <c r="D112" s="7" t="n"/>
    </row>
    <row r="113">
      <c r="A113" s="9" t="n"/>
      <c r="D113" s="7" t="n"/>
    </row>
    <row r="114">
      <c r="A114" s="9" t="n"/>
      <c r="D114" s="7" t="n"/>
    </row>
    <row r="115">
      <c r="A115" s="9" t="n"/>
      <c r="D115" s="7" t="n"/>
    </row>
    <row r="116">
      <c r="A116" s="9" t="n"/>
      <c r="D116" s="7" t="n"/>
    </row>
    <row r="117">
      <c r="A117" s="9" t="n"/>
      <c r="D117" s="7" t="n"/>
    </row>
    <row r="118">
      <c r="A118" s="9" t="n"/>
      <c r="D118" s="7" t="n"/>
    </row>
    <row r="119">
      <c r="A119" s="9" t="n"/>
      <c r="D119" s="7" t="n"/>
    </row>
    <row r="120">
      <c r="A120" s="9" t="n"/>
      <c r="D120" s="7" t="n"/>
    </row>
    <row r="121">
      <c r="A121" s="9" t="n"/>
      <c r="D121" s="7" t="n"/>
    </row>
    <row r="122">
      <c r="A122" s="9" t="n"/>
      <c r="D122" s="7" t="n"/>
    </row>
    <row r="123">
      <c r="A123" s="9" t="n"/>
      <c r="D123" s="7" t="n"/>
    </row>
    <row r="124">
      <c r="A124" s="9" t="n"/>
      <c r="D124" s="7" t="n"/>
    </row>
    <row r="125">
      <c r="A125" s="9" t="n"/>
      <c r="D125" s="7" t="n"/>
    </row>
    <row r="126">
      <c r="A126" s="9" t="n"/>
      <c r="D126" s="7" t="n"/>
    </row>
    <row r="127">
      <c r="A127" s="9" t="n"/>
      <c r="D127" s="7" t="n"/>
    </row>
    <row r="128">
      <c r="A128" s="9" t="n"/>
      <c r="D128" s="7" t="n"/>
    </row>
    <row r="129">
      <c r="A129" s="9" t="n"/>
      <c r="D129" s="7" t="n"/>
    </row>
    <row r="130">
      <c r="A130" s="9" t="n"/>
      <c r="D130" s="7" t="n"/>
    </row>
    <row r="131">
      <c r="A131" s="9" t="n"/>
      <c r="D131" s="7" t="n"/>
    </row>
    <row r="132">
      <c r="A132" s="9" t="n"/>
      <c r="D132" s="7" t="n"/>
    </row>
    <row r="133">
      <c r="A133" s="9" t="n"/>
      <c r="D133" s="7" t="n"/>
    </row>
    <row r="134">
      <c r="A134" s="9" t="n"/>
      <c r="D134" s="7" t="n"/>
    </row>
    <row r="135">
      <c r="A135" s="9" t="n"/>
      <c r="D135" s="7" t="n"/>
    </row>
    <row r="136">
      <c r="A136" s="9" t="n"/>
      <c r="D136" s="7" t="n"/>
    </row>
    <row r="137">
      <c r="A137" s="9" t="n"/>
      <c r="D137" s="7" t="n"/>
    </row>
    <row r="138">
      <c r="A138" s="9" t="n"/>
      <c r="D138" s="7" t="n"/>
    </row>
    <row r="139">
      <c r="A139" s="9" t="n"/>
      <c r="D139" s="7" t="n"/>
    </row>
    <row r="140">
      <c r="A140" s="9" t="n"/>
      <c r="D140" s="7" t="n"/>
    </row>
    <row r="141">
      <c r="A141" s="9" t="n"/>
      <c r="D141" s="7" t="n"/>
    </row>
    <row r="142">
      <c r="A142" s="9" t="n"/>
      <c r="D142" s="7" t="n"/>
    </row>
    <row r="143">
      <c r="A143" s="9" t="n"/>
      <c r="D143" s="7" t="n"/>
    </row>
    <row r="144">
      <c r="A144" s="9" t="n"/>
      <c r="D144" s="7" t="n"/>
    </row>
    <row r="145">
      <c r="A145" s="9" t="n"/>
      <c r="D145" s="7" t="n"/>
    </row>
    <row r="146">
      <c r="A146" s="9" t="n"/>
      <c r="D146" s="7" t="n"/>
    </row>
    <row r="147">
      <c r="A147" s="9" t="n"/>
      <c r="D147" s="7" t="n"/>
    </row>
    <row r="148">
      <c r="A148" s="9" t="n"/>
      <c r="D148" s="7" t="n"/>
    </row>
    <row r="149">
      <c r="A149" s="9" t="n"/>
      <c r="D149" s="7" t="n"/>
    </row>
    <row r="150">
      <c r="A150" s="9" t="n"/>
      <c r="D150" s="7" t="n"/>
    </row>
    <row r="151">
      <c r="A151" s="9" t="n"/>
      <c r="D151" s="7" t="n"/>
    </row>
    <row r="152">
      <c r="A152" s="9" t="n"/>
      <c r="D152" s="7" t="n"/>
    </row>
    <row r="153">
      <c r="A153" s="9" t="n"/>
      <c r="D153" s="7" t="n"/>
    </row>
    <row r="154">
      <c r="A154" s="9" t="n"/>
      <c r="D154" s="7" t="n"/>
    </row>
    <row r="155">
      <c r="A155" s="9" t="n"/>
      <c r="D155" s="7" t="n"/>
    </row>
    <row r="156">
      <c r="A156" s="9" t="n"/>
      <c r="D156" s="7" t="n"/>
    </row>
    <row r="157">
      <c r="A157" s="9" t="n"/>
      <c r="D157" s="7" t="n"/>
    </row>
    <row r="158">
      <c r="A158" s="9" t="n"/>
      <c r="D158" s="7" t="n"/>
    </row>
    <row r="159">
      <c r="A159" s="9" t="n"/>
      <c r="D159" s="7" t="n"/>
    </row>
    <row r="160">
      <c r="A160" s="9" t="n"/>
      <c r="D160" s="7" t="n"/>
    </row>
    <row r="161">
      <c r="A161" s="9" t="n"/>
      <c r="D161" s="7" t="n"/>
    </row>
    <row r="162">
      <c r="A162" s="9" t="n"/>
      <c r="D162" s="7" t="n"/>
    </row>
    <row r="163">
      <c r="A163" s="9" t="n"/>
      <c r="D163" s="7" t="n"/>
    </row>
    <row r="164">
      <c r="A164" s="9" t="n"/>
      <c r="D164" s="7" t="n"/>
    </row>
    <row r="165">
      <c r="A165" s="9" t="n"/>
      <c r="D165" s="7" t="n"/>
    </row>
    <row r="166">
      <c r="A166" s="9" t="n"/>
      <c r="D166" s="7" t="n"/>
    </row>
    <row r="167">
      <c r="A167" s="9" t="n"/>
      <c r="D167" s="7" t="n"/>
    </row>
    <row r="168">
      <c r="A168" s="9" t="n"/>
      <c r="D168" s="7" t="n"/>
    </row>
    <row r="169">
      <c r="A169" s="9" t="n"/>
      <c r="D169" s="7" t="n"/>
    </row>
    <row r="170">
      <c r="A170" s="9" t="n"/>
      <c r="D170" s="7" t="n"/>
    </row>
    <row r="171">
      <c r="A171" s="9" t="n"/>
      <c r="D171" s="7" t="n"/>
    </row>
    <row r="172">
      <c r="A172" s="9" t="n"/>
      <c r="D172" s="7" t="n"/>
    </row>
    <row r="173">
      <c r="A173" s="9" t="n"/>
      <c r="D173" s="7" t="n"/>
    </row>
    <row r="174">
      <c r="A174" s="9" t="n"/>
      <c r="D174" s="7" t="n"/>
    </row>
    <row r="175">
      <c r="A175" s="9" t="n"/>
      <c r="D175" s="7" t="n"/>
    </row>
    <row r="176">
      <c r="A176" s="9" t="n"/>
      <c r="D176" s="7" t="n"/>
    </row>
    <row r="177">
      <c r="A177" s="9" t="n"/>
      <c r="D177" s="7" t="n"/>
    </row>
    <row r="178">
      <c r="A178" s="9" t="n"/>
      <c r="D178" s="7" t="n"/>
    </row>
    <row r="179">
      <c r="A179" s="9" t="n"/>
      <c r="D179" s="7" t="n"/>
    </row>
    <row r="180">
      <c r="A180" s="9" t="n"/>
      <c r="D180" s="7" t="n"/>
    </row>
    <row r="181">
      <c r="A181" s="9" t="n"/>
      <c r="D181" s="7" t="n"/>
    </row>
    <row r="182">
      <c r="A182" s="9" t="n"/>
      <c r="D182" s="7" t="n"/>
    </row>
    <row r="183">
      <c r="A183" s="9" t="n"/>
      <c r="D183" s="7" t="n"/>
    </row>
    <row r="184">
      <c r="A184" s="9" t="n"/>
      <c r="D184" s="7" t="n"/>
    </row>
    <row r="185">
      <c r="A185" s="9" t="n"/>
      <c r="D185" s="7" t="n"/>
    </row>
    <row r="186">
      <c r="A186" s="9" t="n"/>
      <c r="D186" s="7" t="n"/>
    </row>
    <row r="187">
      <c r="A187" s="9" t="n"/>
      <c r="D187" s="7" t="n"/>
    </row>
    <row r="188">
      <c r="A188" s="9" t="n"/>
      <c r="D188" s="7" t="n"/>
    </row>
    <row r="189">
      <c r="A189" s="9" t="n"/>
      <c r="D189" s="7" t="n"/>
    </row>
    <row r="190">
      <c r="A190" s="9" t="n"/>
      <c r="D190" s="7" t="n"/>
    </row>
    <row r="191">
      <c r="A191" s="9" t="n"/>
      <c r="D191" s="7" t="n"/>
    </row>
    <row r="192">
      <c r="A192" s="9" t="n"/>
      <c r="D192" s="7" t="n"/>
    </row>
    <row r="193">
      <c r="A193" s="9" t="n"/>
      <c r="D193" s="7" t="n"/>
    </row>
    <row r="194">
      <c r="A194" s="9" t="n"/>
      <c r="D194" s="7" t="n"/>
    </row>
    <row r="195">
      <c r="A195" s="9" t="n"/>
      <c r="D195" s="7" t="n"/>
    </row>
    <row r="196">
      <c r="A196" s="9" t="n"/>
      <c r="D196" s="7" t="n"/>
    </row>
    <row r="197">
      <c r="A197" s="9" t="n"/>
      <c r="D197" s="7" t="n"/>
    </row>
    <row r="198">
      <c r="A198" s="9" t="n"/>
      <c r="D198" s="7" t="n"/>
    </row>
    <row r="199">
      <c r="A199" s="9" t="n"/>
      <c r="D199" s="7" t="n"/>
    </row>
    <row r="200">
      <c r="A200" s="9" t="n"/>
      <c r="D200" s="7" t="n"/>
    </row>
    <row r="201">
      <c r="A201" s="9" t="n"/>
      <c r="D201" s="7" t="n"/>
    </row>
    <row r="202">
      <c r="A202" s="9" t="n"/>
      <c r="D202" s="7" t="n"/>
    </row>
    <row r="203">
      <c r="A203" s="9" t="n"/>
      <c r="D203" s="7" t="n"/>
    </row>
    <row r="204">
      <c r="A204" s="9" t="n"/>
      <c r="D204" s="7" t="n"/>
    </row>
    <row r="205">
      <c r="A205" s="9" t="n"/>
      <c r="D205" s="7" t="n"/>
    </row>
    <row r="206">
      <c r="A206" s="9" t="n"/>
      <c r="D206" s="7" t="n"/>
    </row>
    <row r="207">
      <c r="A207" s="9" t="n"/>
      <c r="D207" s="7" t="n"/>
    </row>
    <row r="208">
      <c r="A208" s="9" t="n"/>
      <c r="D208" s="7" t="n"/>
    </row>
    <row r="209">
      <c r="A209" s="9" t="n"/>
      <c r="D209" s="7" t="n"/>
    </row>
    <row r="210">
      <c r="A210" s="9" t="n"/>
      <c r="D210" s="7" t="n"/>
    </row>
    <row r="211">
      <c r="A211" s="9" t="n"/>
      <c r="D211" s="7" t="n"/>
    </row>
    <row r="212">
      <c r="A212" s="9" t="n"/>
      <c r="D212" s="7" t="n"/>
    </row>
    <row r="213">
      <c r="A213" s="9" t="n"/>
      <c r="D213" s="7" t="n"/>
    </row>
    <row r="214">
      <c r="A214" s="9" t="n"/>
      <c r="D214" s="7" t="n"/>
    </row>
    <row r="215">
      <c r="A215" s="9" t="n"/>
      <c r="D215" s="7" t="n"/>
    </row>
    <row r="216">
      <c r="A216" s="9" t="n"/>
      <c r="D216" s="7" t="n"/>
    </row>
    <row r="217">
      <c r="A217" s="9" t="n"/>
      <c r="D217" s="7" t="n"/>
    </row>
    <row r="218">
      <c r="A218" s="9" t="n"/>
      <c r="D218" s="7" t="n"/>
    </row>
    <row r="219">
      <c r="A219" s="9" t="n"/>
      <c r="D219" s="7" t="n"/>
    </row>
    <row r="220">
      <c r="A220" s="9" t="n"/>
      <c r="D220" s="7" t="n"/>
    </row>
    <row r="221">
      <c r="A221" s="9" t="n"/>
      <c r="D221" s="7" t="n"/>
    </row>
    <row r="222">
      <c r="A222" s="9" t="n"/>
      <c r="D222" s="7" t="n"/>
    </row>
    <row r="223">
      <c r="A223" s="9" t="n"/>
      <c r="D223" s="7" t="n"/>
    </row>
    <row r="224">
      <c r="A224" s="9" t="n"/>
      <c r="D224" s="7" t="n"/>
    </row>
    <row r="225">
      <c r="A225" s="9" t="n"/>
      <c r="D225" s="7" t="n"/>
    </row>
    <row r="226">
      <c r="A226" s="9" t="n"/>
      <c r="D226" s="7" t="n"/>
    </row>
    <row r="227">
      <c r="A227" s="9" t="n"/>
      <c r="D227" s="7" t="n"/>
    </row>
    <row r="228">
      <c r="A228" s="9" t="n"/>
      <c r="D228" s="7" t="n"/>
    </row>
    <row r="229">
      <c r="A229" s="9" t="n"/>
      <c r="D229" s="7" t="n"/>
    </row>
    <row r="230">
      <c r="A230" s="9" t="n"/>
      <c r="D230" s="7" t="n"/>
    </row>
    <row r="231">
      <c r="A231" s="9" t="n"/>
      <c r="D231" s="7" t="n"/>
    </row>
    <row r="232">
      <c r="A232" s="9" t="n"/>
      <c r="D232" s="7" t="n"/>
    </row>
    <row r="233">
      <c r="A233" s="9" t="n"/>
      <c r="D233" s="7" t="n"/>
    </row>
    <row r="234">
      <c r="A234" s="9" t="n"/>
      <c r="D234" s="7" t="n"/>
    </row>
    <row r="235">
      <c r="A235" s="9" t="n"/>
      <c r="D235" s="7" t="n"/>
    </row>
    <row r="236">
      <c r="A236" s="9" t="n"/>
      <c r="D236" s="7" t="n"/>
    </row>
    <row r="237">
      <c r="A237" s="9" t="n"/>
      <c r="D237" s="7" t="n"/>
    </row>
    <row r="238">
      <c r="A238" s="9" t="n"/>
      <c r="D238" s="7" t="n"/>
    </row>
    <row r="239">
      <c r="A239" s="9" t="n"/>
      <c r="D239" s="7" t="n"/>
    </row>
    <row r="240">
      <c r="A240" s="9" t="n"/>
      <c r="D240" s="7" t="n"/>
    </row>
    <row r="241">
      <c r="A241" s="9" t="n"/>
      <c r="D241" s="7" t="n"/>
    </row>
    <row r="242">
      <c r="A242" s="9" t="n"/>
      <c r="D242" s="7" t="n"/>
    </row>
    <row r="243">
      <c r="A243" s="9" t="n"/>
      <c r="D243" s="7" t="n"/>
    </row>
    <row r="244">
      <c r="A244" s="9" t="n"/>
      <c r="D244" s="7" t="n"/>
    </row>
    <row r="245">
      <c r="A245" s="9" t="n"/>
      <c r="D245" s="7" t="n"/>
    </row>
    <row r="246">
      <c r="A246" s="9" t="n"/>
      <c r="D246" s="7" t="n"/>
    </row>
    <row r="247">
      <c r="A247" s="9" t="n"/>
      <c r="D247" s="7" t="n"/>
    </row>
    <row r="248">
      <c r="A248" s="9" t="n"/>
      <c r="D248" s="7" t="n"/>
    </row>
    <row r="249">
      <c r="A249" s="9" t="n"/>
      <c r="D249" s="7" t="n"/>
    </row>
    <row r="250">
      <c r="A250" s="9" t="n"/>
      <c r="D250" s="7" t="n"/>
    </row>
    <row r="251">
      <c r="A251" s="9" t="n"/>
      <c r="D251" s="7" t="n"/>
    </row>
    <row r="252">
      <c r="A252" s="9" t="n"/>
      <c r="D252" s="7" t="n"/>
    </row>
    <row r="253">
      <c r="A253" s="9" t="n"/>
      <c r="D253" s="7" t="n"/>
    </row>
    <row r="254">
      <c r="A254" s="9" t="n"/>
      <c r="D254" s="7" t="n"/>
    </row>
    <row r="255">
      <c r="A255" s="9" t="n"/>
      <c r="D255" s="7" t="n"/>
    </row>
    <row r="256">
      <c r="A256" s="9" t="n"/>
      <c r="D256" s="7" t="n"/>
    </row>
    <row r="257">
      <c r="A257" s="9" t="n"/>
      <c r="D257" s="7" t="n"/>
    </row>
    <row r="258">
      <c r="A258" s="9" t="n"/>
      <c r="D258" s="7" t="n"/>
    </row>
    <row r="259">
      <c r="A259" s="9" t="n"/>
      <c r="D259" s="7" t="n"/>
    </row>
    <row r="260">
      <c r="A260" s="9" t="n"/>
      <c r="D260" s="7" t="n"/>
    </row>
    <row r="261">
      <c r="A261" s="9" t="n"/>
      <c r="D261" s="7" t="n"/>
    </row>
    <row r="262">
      <c r="A262" s="9" t="n"/>
      <c r="D262" s="7" t="n"/>
    </row>
    <row r="263">
      <c r="A263" s="9" t="n"/>
      <c r="D263" s="7" t="n"/>
    </row>
    <row r="264">
      <c r="A264" s="9" t="n"/>
      <c r="D264" s="7" t="n"/>
    </row>
    <row r="265">
      <c r="A265" s="9" t="n"/>
      <c r="D265" s="7" t="n"/>
    </row>
    <row r="266">
      <c r="A266" s="9" t="n"/>
      <c r="D266" s="7" t="n"/>
    </row>
    <row r="267">
      <c r="A267" s="9" t="n"/>
      <c r="D267" s="7" t="n"/>
    </row>
    <row r="268">
      <c r="A268" s="9" t="n"/>
      <c r="D268" s="7" t="n"/>
    </row>
    <row r="269">
      <c r="A269" s="9" t="n"/>
      <c r="D269" s="7" t="n"/>
    </row>
    <row r="270">
      <c r="A270" s="9" t="n"/>
      <c r="D270" s="7" t="n"/>
    </row>
    <row r="271">
      <c r="A271" s="9" t="n"/>
      <c r="D271" s="7" t="n"/>
    </row>
    <row r="272">
      <c r="A272" s="9" t="n"/>
      <c r="D272" s="7" t="n"/>
    </row>
    <row r="273">
      <c r="A273" s="9" t="n"/>
      <c r="D273" s="7" t="n"/>
    </row>
    <row r="274">
      <c r="A274" s="9" t="n"/>
      <c r="D274" s="7" t="n"/>
    </row>
    <row r="275">
      <c r="A275" s="9" t="n"/>
      <c r="D275" s="7" t="n"/>
    </row>
    <row r="276">
      <c r="A276" s="9" t="n"/>
      <c r="D276" s="7" t="n"/>
    </row>
    <row r="277">
      <c r="A277" s="9" t="n"/>
      <c r="D277" s="7" t="n"/>
    </row>
    <row r="278">
      <c r="A278" s="9" t="n"/>
      <c r="D278" s="7" t="n"/>
    </row>
    <row r="279">
      <c r="A279" s="9" t="n"/>
      <c r="D279" s="7" t="n"/>
    </row>
    <row r="280">
      <c r="A280" s="9" t="n"/>
      <c r="D280" s="7" t="n"/>
    </row>
    <row r="281">
      <c r="A281" s="9" t="n"/>
      <c r="D281" s="7" t="n"/>
    </row>
    <row r="282">
      <c r="A282" s="9" t="n"/>
      <c r="D282" s="7" t="n"/>
    </row>
    <row r="283">
      <c r="A283" s="9" t="n"/>
      <c r="D283" s="7" t="n"/>
    </row>
    <row r="284">
      <c r="A284" s="9" t="n"/>
      <c r="D284" s="7" t="n"/>
    </row>
    <row r="285">
      <c r="A285" s="9" t="n"/>
      <c r="D285" s="7" t="n"/>
    </row>
    <row r="286">
      <c r="A286" s="9" t="n"/>
      <c r="D286" s="7" t="n"/>
    </row>
    <row r="287">
      <c r="A287" s="9" t="n"/>
      <c r="D287" s="7" t="n"/>
    </row>
    <row r="288">
      <c r="A288" s="9" t="n"/>
      <c r="D288" s="7" t="n"/>
    </row>
    <row r="289">
      <c r="A289" s="9" t="n"/>
      <c r="D289" s="7" t="n"/>
    </row>
    <row r="290">
      <c r="A290" s="9" t="n"/>
      <c r="D290" s="7" t="n"/>
    </row>
    <row r="291">
      <c r="A291" s="9" t="n"/>
      <c r="D291" s="7" t="n"/>
    </row>
    <row r="292">
      <c r="A292" s="9" t="n"/>
      <c r="D292" s="7" t="n"/>
    </row>
    <row r="293">
      <c r="A293" s="9" t="n"/>
      <c r="D293" s="7" t="n"/>
    </row>
    <row r="294">
      <c r="A294" s="9" t="n"/>
      <c r="D294" s="7" t="n"/>
    </row>
    <row r="295">
      <c r="A295" s="9" t="n"/>
      <c r="D295" s="7" t="n"/>
    </row>
    <row r="296">
      <c r="A296" s="9" t="n"/>
      <c r="D296" s="7" t="n"/>
    </row>
    <row r="297">
      <c r="A297" s="9" t="n"/>
      <c r="D297" s="7" t="n"/>
    </row>
    <row r="298">
      <c r="A298" s="9" t="n"/>
      <c r="D298" s="7" t="n"/>
    </row>
    <row r="299">
      <c r="A299" s="9" t="n"/>
      <c r="D299" s="7" t="n"/>
    </row>
    <row r="300">
      <c r="A300" s="9" t="n"/>
      <c r="D300" s="7" t="n"/>
    </row>
    <row r="301">
      <c r="A301" s="9" t="n"/>
      <c r="D301" s="7" t="n"/>
    </row>
  </sheetData>
  <dataValidations count="2">
    <dataValidation sqref="E2:E301" showDropDown="0" showInputMessage="0" showErrorMessage="0" allowBlank="1" type="list">
      <formula1>"Efectivo,Transferencia,Tarjeta,Otro"</formula1>
    </dataValidation>
    <dataValidation sqref="B2:B301" showDropDown="0" showInputMessage="0" showErrorMessage="0" allowBlank="1" type="list">
      <formula1>=Socios!$A$2:$A$301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28" customWidth="1" min="3" max="3"/>
  </cols>
  <sheetData>
    <row r="1" ht="24" customHeight="1">
      <c r="A1" s="8" t="inlineStr">
        <is>
          <t>Fecha</t>
        </is>
      </c>
      <c r="B1" s="8" t="inlineStr">
        <is>
          <t>Hora</t>
        </is>
      </c>
      <c r="C1" s="8" t="inlineStr">
        <is>
          <t>Socio</t>
        </is>
      </c>
    </row>
    <row r="2">
      <c r="A2" s="9" t="n">
        <v>46317</v>
      </c>
      <c r="B2" t="inlineStr">
        <is>
          <t>07:15</t>
        </is>
      </c>
      <c r="C2" t="inlineStr">
        <is>
          <t>Ana Pérez</t>
        </is>
      </c>
    </row>
    <row r="3">
      <c r="A3" s="9" t="n"/>
    </row>
    <row r="4">
      <c r="A4" s="9" t="n"/>
    </row>
    <row r="5">
      <c r="A5" s="9" t="n"/>
    </row>
    <row r="6">
      <c r="A6" s="9" t="n"/>
    </row>
    <row r="7">
      <c r="A7" s="9" t="n"/>
    </row>
    <row r="8">
      <c r="A8" s="9" t="n"/>
    </row>
    <row r="9">
      <c r="A9" s="9" t="n"/>
    </row>
    <row r="10">
      <c r="A10" s="9" t="n"/>
    </row>
    <row r="11">
      <c r="A11" s="9" t="n"/>
    </row>
    <row r="12">
      <c r="A12" s="9" t="n"/>
    </row>
    <row r="13">
      <c r="A13" s="9" t="n"/>
    </row>
    <row r="14">
      <c r="A14" s="9" t="n"/>
    </row>
    <row r="15">
      <c r="A15" s="9" t="n"/>
    </row>
    <row r="16">
      <c r="A16" s="9" t="n"/>
    </row>
    <row r="17">
      <c r="A17" s="9" t="n"/>
    </row>
    <row r="18">
      <c r="A18" s="9" t="n"/>
    </row>
    <row r="19">
      <c r="A19" s="9" t="n"/>
    </row>
    <row r="20">
      <c r="A20" s="9" t="n"/>
    </row>
    <row r="21">
      <c r="A21" s="9" t="n"/>
    </row>
    <row r="22">
      <c r="A22" s="9" t="n"/>
    </row>
    <row r="23">
      <c r="A23" s="9" t="n"/>
    </row>
    <row r="24">
      <c r="A24" s="9" t="n"/>
    </row>
    <row r="25">
      <c r="A25" s="9" t="n"/>
    </row>
    <row r="26">
      <c r="A26" s="9" t="n"/>
    </row>
    <row r="27">
      <c r="A27" s="9" t="n"/>
    </row>
    <row r="28">
      <c r="A28" s="9" t="n"/>
    </row>
    <row r="29">
      <c r="A29" s="9" t="n"/>
    </row>
    <row r="30">
      <c r="A30" s="9" t="n"/>
    </row>
    <row r="31">
      <c r="A31" s="9" t="n"/>
    </row>
    <row r="32">
      <c r="A32" s="9" t="n"/>
    </row>
    <row r="33">
      <c r="A33" s="9" t="n"/>
    </row>
    <row r="34">
      <c r="A34" s="9" t="n"/>
    </row>
    <row r="35">
      <c r="A35" s="9" t="n"/>
    </row>
    <row r="36">
      <c r="A36" s="9" t="n"/>
    </row>
    <row r="37">
      <c r="A37" s="9" t="n"/>
    </row>
    <row r="38">
      <c r="A38" s="9" t="n"/>
    </row>
    <row r="39">
      <c r="A39" s="9" t="n"/>
    </row>
    <row r="40">
      <c r="A40" s="9" t="n"/>
    </row>
    <row r="41">
      <c r="A41" s="9" t="n"/>
    </row>
    <row r="42">
      <c r="A42" s="9" t="n"/>
    </row>
    <row r="43">
      <c r="A43" s="9" t="n"/>
    </row>
    <row r="44">
      <c r="A44" s="9" t="n"/>
    </row>
    <row r="45">
      <c r="A45" s="9" t="n"/>
    </row>
    <row r="46">
      <c r="A46" s="9" t="n"/>
    </row>
    <row r="47">
      <c r="A47" s="9" t="n"/>
    </row>
    <row r="48">
      <c r="A48" s="9" t="n"/>
    </row>
    <row r="49">
      <c r="A49" s="9" t="n"/>
    </row>
    <row r="50">
      <c r="A50" s="9" t="n"/>
    </row>
    <row r="51">
      <c r="A51" s="9" t="n"/>
    </row>
    <row r="52">
      <c r="A52" s="9" t="n"/>
    </row>
    <row r="53">
      <c r="A53" s="9" t="n"/>
    </row>
    <row r="54">
      <c r="A54" s="9" t="n"/>
    </row>
    <row r="55">
      <c r="A55" s="9" t="n"/>
    </row>
    <row r="56">
      <c r="A56" s="9" t="n"/>
    </row>
    <row r="57">
      <c r="A57" s="9" t="n"/>
    </row>
    <row r="58">
      <c r="A58" s="9" t="n"/>
    </row>
    <row r="59">
      <c r="A59" s="9" t="n"/>
    </row>
    <row r="60">
      <c r="A60" s="9" t="n"/>
    </row>
    <row r="61">
      <c r="A61" s="9" t="n"/>
    </row>
    <row r="62">
      <c r="A62" s="9" t="n"/>
    </row>
    <row r="63">
      <c r="A63" s="9" t="n"/>
    </row>
    <row r="64">
      <c r="A64" s="9" t="n"/>
    </row>
    <row r="65">
      <c r="A65" s="9" t="n"/>
    </row>
    <row r="66">
      <c r="A66" s="9" t="n"/>
    </row>
    <row r="67">
      <c r="A67" s="9" t="n"/>
    </row>
    <row r="68">
      <c r="A68" s="9" t="n"/>
    </row>
    <row r="69">
      <c r="A69" s="9" t="n"/>
    </row>
    <row r="70">
      <c r="A70" s="9" t="n"/>
    </row>
    <row r="71">
      <c r="A71" s="9" t="n"/>
    </row>
    <row r="72">
      <c r="A72" s="9" t="n"/>
    </row>
    <row r="73">
      <c r="A73" s="9" t="n"/>
    </row>
    <row r="74">
      <c r="A74" s="9" t="n"/>
    </row>
    <row r="75">
      <c r="A75" s="9" t="n"/>
    </row>
    <row r="76">
      <c r="A76" s="9" t="n"/>
    </row>
    <row r="77">
      <c r="A77" s="9" t="n"/>
    </row>
    <row r="78">
      <c r="A78" s="9" t="n"/>
    </row>
    <row r="79">
      <c r="A79" s="9" t="n"/>
    </row>
    <row r="80">
      <c r="A80" s="9" t="n"/>
    </row>
    <row r="81">
      <c r="A81" s="9" t="n"/>
    </row>
    <row r="82">
      <c r="A82" s="9" t="n"/>
    </row>
    <row r="83">
      <c r="A83" s="9" t="n"/>
    </row>
    <row r="84">
      <c r="A84" s="9" t="n"/>
    </row>
    <row r="85">
      <c r="A85" s="9" t="n"/>
    </row>
    <row r="86">
      <c r="A86" s="9" t="n"/>
    </row>
    <row r="87">
      <c r="A87" s="9" t="n"/>
    </row>
    <row r="88">
      <c r="A88" s="9" t="n"/>
    </row>
    <row r="89">
      <c r="A89" s="9" t="n"/>
    </row>
    <row r="90">
      <c r="A90" s="9" t="n"/>
    </row>
    <row r="91">
      <c r="A91" s="9" t="n"/>
    </row>
    <row r="92">
      <c r="A92" s="9" t="n"/>
    </row>
    <row r="93">
      <c r="A93" s="9" t="n"/>
    </row>
    <row r="94">
      <c r="A94" s="9" t="n"/>
    </row>
    <row r="95">
      <c r="A95" s="9" t="n"/>
    </row>
    <row r="96">
      <c r="A96" s="9" t="n"/>
    </row>
    <row r="97">
      <c r="A97" s="9" t="n"/>
    </row>
    <row r="98">
      <c r="A98" s="9" t="n"/>
    </row>
    <row r="99">
      <c r="A99" s="9" t="n"/>
    </row>
    <row r="100">
      <c r="A100" s="9" t="n"/>
    </row>
    <row r="101">
      <c r="A101" s="9" t="n"/>
    </row>
    <row r="102">
      <c r="A102" s="9" t="n"/>
    </row>
    <row r="103">
      <c r="A103" s="9" t="n"/>
    </row>
    <row r="104">
      <c r="A104" s="9" t="n"/>
    </row>
    <row r="105">
      <c r="A105" s="9" t="n"/>
    </row>
    <row r="106">
      <c r="A106" s="9" t="n"/>
    </row>
    <row r="107">
      <c r="A107" s="9" t="n"/>
    </row>
    <row r="108">
      <c r="A108" s="9" t="n"/>
    </row>
    <row r="109">
      <c r="A109" s="9" t="n"/>
    </row>
    <row r="110">
      <c r="A110" s="9" t="n"/>
    </row>
    <row r="111">
      <c r="A111" s="9" t="n"/>
    </row>
    <row r="112">
      <c r="A112" s="9" t="n"/>
    </row>
    <row r="113">
      <c r="A113" s="9" t="n"/>
    </row>
    <row r="114">
      <c r="A114" s="9" t="n"/>
    </row>
    <row r="115">
      <c r="A115" s="9" t="n"/>
    </row>
    <row r="116">
      <c r="A116" s="9" t="n"/>
    </row>
    <row r="117">
      <c r="A117" s="9" t="n"/>
    </row>
    <row r="118">
      <c r="A118" s="9" t="n"/>
    </row>
    <row r="119">
      <c r="A119" s="9" t="n"/>
    </row>
    <row r="120">
      <c r="A120" s="9" t="n"/>
    </row>
    <row r="121">
      <c r="A121" s="9" t="n"/>
    </row>
    <row r="122">
      <c r="A122" s="9" t="n"/>
    </row>
    <row r="123">
      <c r="A123" s="9" t="n"/>
    </row>
    <row r="124">
      <c r="A124" s="9" t="n"/>
    </row>
    <row r="125">
      <c r="A125" s="9" t="n"/>
    </row>
    <row r="126">
      <c r="A126" s="9" t="n"/>
    </row>
    <row r="127">
      <c r="A127" s="9" t="n"/>
    </row>
    <row r="128">
      <c r="A128" s="9" t="n"/>
    </row>
    <row r="129">
      <c r="A129" s="9" t="n"/>
    </row>
    <row r="130">
      <c r="A130" s="9" t="n"/>
    </row>
    <row r="131">
      <c r="A131" s="9" t="n"/>
    </row>
    <row r="132">
      <c r="A132" s="9" t="n"/>
    </row>
    <row r="133">
      <c r="A133" s="9" t="n"/>
    </row>
    <row r="134">
      <c r="A134" s="9" t="n"/>
    </row>
    <row r="135">
      <c r="A135" s="9" t="n"/>
    </row>
    <row r="136">
      <c r="A136" s="9" t="n"/>
    </row>
    <row r="137">
      <c r="A137" s="9" t="n"/>
    </row>
    <row r="138">
      <c r="A138" s="9" t="n"/>
    </row>
    <row r="139">
      <c r="A139" s="9" t="n"/>
    </row>
    <row r="140">
      <c r="A140" s="9" t="n"/>
    </row>
    <row r="141">
      <c r="A141" s="9" t="n"/>
    </row>
    <row r="142">
      <c r="A142" s="9" t="n"/>
    </row>
    <row r="143">
      <c r="A143" s="9" t="n"/>
    </row>
    <row r="144">
      <c r="A144" s="9" t="n"/>
    </row>
    <row r="145">
      <c r="A145" s="9" t="n"/>
    </row>
    <row r="146">
      <c r="A146" s="9" t="n"/>
    </row>
    <row r="147">
      <c r="A147" s="9" t="n"/>
    </row>
    <row r="148">
      <c r="A148" s="9" t="n"/>
    </row>
    <row r="149">
      <c r="A149" s="9" t="n"/>
    </row>
    <row r="150">
      <c r="A150" s="9" t="n"/>
    </row>
    <row r="151">
      <c r="A151" s="9" t="n"/>
    </row>
    <row r="152">
      <c r="A152" s="9" t="n"/>
    </row>
    <row r="153">
      <c r="A153" s="9" t="n"/>
    </row>
    <row r="154">
      <c r="A154" s="9" t="n"/>
    </row>
    <row r="155">
      <c r="A155" s="9" t="n"/>
    </row>
    <row r="156">
      <c r="A156" s="9" t="n"/>
    </row>
    <row r="157">
      <c r="A157" s="9" t="n"/>
    </row>
    <row r="158">
      <c r="A158" s="9" t="n"/>
    </row>
    <row r="159">
      <c r="A159" s="9" t="n"/>
    </row>
    <row r="160">
      <c r="A160" s="9" t="n"/>
    </row>
    <row r="161">
      <c r="A161" s="9" t="n"/>
    </row>
    <row r="162">
      <c r="A162" s="9" t="n"/>
    </row>
    <row r="163">
      <c r="A163" s="9" t="n"/>
    </row>
    <row r="164">
      <c r="A164" s="9" t="n"/>
    </row>
    <row r="165">
      <c r="A165" s="9" t="n"/>
    </row>
    <row r="166">
      <c r="A166" s="9" t="n"/>
    </row>
    <row r="167">
      <c r="A167" s="9" t="n"/>
    </row>
    <row r="168">
      <c r="A168" s="9" t="n"/>
    </row>
    <row r="169">
      <c r="A169" s="9" t="n"/>
    </row>
    <row r="170">
      <c r="A170" s="9" t="n"/>
    </row>
    <row r="171">
      <c r="A171" s="9" t="n"/>
    </row>
    <row r="172">
      <c r="A172" s="9" t="n"/>
    </row>
    <row r="173">
      <c r="A173" s="9" t="n"/>
    </row>
    <row r="174">
      <c r="A174" s="9" t="n"/>
    </row>
    <row r="175">
      <c r="A175" s="9" t="n"/>
    </row>
    <row r="176">
      <c r="A176" s="9" t="n"/>
    </row>
    <row r="177">
      <c r="A177" s="9" t="n"/>
    </row>
    <row r="178">
      <c r="A178" s="9" t="n"/>
    </row>
    <row r="179">
      <c r="A179" s="9" t="n"/>
    </row>
    <row r="180">
      <c r="A180" s="9" t="n"/>
    </row>
    <row r="181">
      <c r="A181" s="9" t="n"/>
    </row>
    <row r="182">
      <c r="A182" s="9" t="n"/>
    </row>
    <row r="183">
      <c r="A183" s="9" t="n"/>
    </row>
    <row r="184">
      <c r="A184" s="9" t="n"/>
    </row>
    <row r="185">
      <c r="A185" s="9" t="n"/>
    </row>
    <row r="186">
      <c r="A186" s="9" t="n"/>
    </row>
    <row r="187">
      <c r="A187" s="9" t="n"/>
    </row>
    <row r="188">
      <c r="A188" s="9" t="n"/>
    </row>
    <row r="189">
      <c r="A189" s="9" t="n"/>
    </row>
    <row r="190">
      <c r="A190" s="9" t="n"/>
    </row>
    <row r="191">
      <c r="A191" s="9" t="n"/>
    </row>
    <row r="192">
      <c r="A192" s="9" t="n"/>
    </row>
    <row r="193">
      <c r="A193" s="9" t="n"/>
    </row>
    <row r="194">
      <c r="A194" s="9" t="n"/>
    </row>
    <row r="195">
      <c r="A195" s="9" t="n"/>
    </row>
    <row r="196">
      <c r="A196" s="9" t="n"/>
    </row>
    <row r="197">
      <c r="A197" s="9" t="n"/>
    </row>
    <row r="198">
      <c r="A198" s="9" t="n"/>
    </row>
    <row r="199">
      <c r="A199" s="9" t="n"/>
    </row>
    <row r="200">
      <c r="A200" s="9" t="n"/>
    </row>
    <row r="201">
      <c r="A201" s="9" t="n"/>
    </row>
    <row r="202">
      <c r="A202" s="9" t="n"/>
    </row>
    <row r="203">
      <c r="A203" s="9" t="n"/>
    </row>
    <row r="204">
      <c r="A204" s="9" t="n"/>
    </row>
    <row r="205">
      <c r="A205" s="9" t="n"/>
    </row>
    <row r="206">
      <c r="A206" s="9" t="n"/>
    </row>
    <row r="207">
      <c r="A207" s="9" t="n"/>
    </row>
    <row r="208">
      <c r="A208" s="9" t="n"/>
    </row>
    <row r="209">
      <c r="A209" s="9" t="n"/>
    </row>
    <row r="210">
      <c r="A210" s="9" t="n"/>
    </row>
    <row r="211">
      <c r="A211" s="9" t="n"/>
    </row>
    <row r="212">
      <c r="A212" s="9" t="n"/>
    </row>
    <row r="213">
      <c r="A213" s="9" t="n"/>
    </row>
    <row r="214">
      <c r="A214" s="9" t="n"/>
    </row>
    <row r="215">
      <c r="A215" s="9" t="n"/>
    </row>
    <row r="216">
      <c r="A216" s="9" t="n"/>
    </row>
    <row r="217">
      <c r="A217" s="9" t="n"/>
    </row>
    <row r="218">
      <c r="A218" s="9" t="n"/>
    </row>
    <row r="219">
      <c r="A219" s="9" t="n"/>
    </row>
    <row r="220">
      <c r="A220" s="9" t="n"/>
    </row>
    <row r="221">
      <c r="A221" s="9" t="n"/>
    </row>
    <row r="222">
      <c r="A222" s="9" t="n"/>
    </row>
    <row r="223">
      <c r="A223" s="9" t="n"/>
    </row>
    <row r="224">
      <c r="A224" s="9" t="n"/>
    </row>
    <row r="225">
      <c r="A225" s="9" t="n"/>
    </row>
    <row r="226">
      <c r="A226" s="9" t="n"/>
    </row>
    <row r="227">
      <c r="A227" s="9" t="n"/>
    </row>
    <row r="228">
      <c r="A228" s="9" t="n"/>
    </row>
    <row r="229">
      <c r="A229" s="9" t="n"/>
    </row>
    <row r="230">
      <c r="A230" s="9" t="n"/>
    </row>
    <row r="231">
      <c r="A231" s="9" t="n"/>
    </row>
    <row r="232">
      <c r="A232" s="9" t="n"/>
    </row>
    <row r="233">
      <c r="A233" s="9" t="n"/>
    </row>
    <row r="234">
      <c r="A234" s="9" t="n"/>
    </row>
    <row r="235">
      <c r="A235" s="9" t="n"/>
    </row>
    <row r="236">
      <c r="A236" s="9" t="n"/>
    </row>
    <row r="237">
      <c r="A237" s="9" t="n"/>
    </row>
    <row r="238">
      <c r="A238" s="9" t="n"/>
    </row>
    <row r="239">
      <c r="A239" s="9" t="n"/>
    </row>
    <row r="240">
      <c r="A240" s="9" t="n"/>
    </row>
    <row r="241">
      <c r="A241" s="9" t="n"/>
    </row>
    <row r="242">
      <c r="A242" s="9" t="n"/>
    </row>
    <row r="243">
      <c r="A243" s="9" t="n"/>
    </row>
    <row r="244">
      <c r="A244" s="9" t="n"/>
    </row>
    <row r="245">
      <c r="A245" s="9" t="n"/>
    </row>
    <row r="246">
      <c r="A246" s="9" t="n"/>
    </row>
    <row r="247">
      <c r="A247" s="9" t="n"/>
    </row>
    <row r="248">
      <c r="A248" s="9" t="n"/>
    </row>
    <row r="249">
      <c r="A249" s="9" t="n"/>
    </row>
    <row r="250">
      <c r="A250" s="9" t="n"/>
    </row>
    <row r="251">
      <c r="A251" s="9" t="n"/>
    </row>
    <row r="252">
      <c r="A252" s="9" t="n"/>
    </row>
    <row r="253">
      <c r="A253" s="9" t="n"/>
    </row>
    <row r="254">
      <c r="A254" s="9" t="n"/>
    </row>
    <row r="255">
      <c r="A255" s="9" t="n"/>
    </row>
    <row r="256">
      <c r="A256" s="9" t="n"/>
    </row>
    <row r="257">
      <c r="A257" s="9" t="n"/>
    </row>
    <row r="258">
      <c r="A258" s="9" t="n"/>
    </row>
    <row r="259">
      <c r="A259" s="9" t="n"/>
    </row>
    <row r="260">
      <c r="A260" s="9" t="n"/>
    </row>
    <row r="261">
      <c r="A261" s="9" t="n"/>
    </row>
    <row r="262">
      <c r="A262" s="9" t="n"/>
    </row>
    <row r="263">
      <c r="A263" s="9" t="n"/>
    </row>
    <row r="264">
      <c r="A264" s="9" t="n"/>
    </row>
    <row r="265">
      <c r="A265" s="9" t="n"/>
    </row>
    <row r="266">
      <c r="A266" s="9" t="n"/>
    </row>
    <row r="267">
      <c r="A267" s="9" t="n"/>
    </row>
    <row r="268">
      <c r="A268" s="9" t="n"/>
    </row>
    <row r="269">
      <c r="A269" s="9" t="n"/>
    </row>
    <row r="270">
      <c r="A270" s="9" t="n"/>
    </row>
    <row r="271">
      <c r="A271" s="9" t="n"/>
    </row>
    <row r="272">
      <c r="A272" s="9" t="n"/>
    </row>
    <row r="273">
      <c r="A273" s="9" t="n"/>
    </row>
    <row r="274">
      <c r="A274" s="9" t="n"/>
    </row>
    <row r="275">
      <c r="A275" s="9" t="n"/>
    </row>
    <row r="276">
      <c r="A276" s="9" t="n"/>
    </row>
    <row r="277">
      <c r="A277" s="9" t="n"/>
    </row>
    <row r="278">
      <c r="A278" s="9" t="n"/>
    </row>
    <row r="279">
      <c r="A279" s="9" t="n"/>
    </row>
    <row r="280">
      <c r="A280" s="9" t="n"/>
    </row>
    <row r="281">
      <c r="A281" s="9" t="n"/>
    </row>
    <row r="282">
      <c r="A282" s="9" t="n"/>
    </row>
    <row r="283">
      <c r="A283" s="9" t="n"/>
    </row>
    <row r="284">
      <c r="A284" s="9" t="n"/>
    </row>
    <row r="285">
      <c r="A285" s="9" t="n"/>
    </row>
    <row r="286">
      <c r="A286" s="9" t="n"/>
    </row>
    <row r="287">
      <c r="A287" s="9" t="n"/>
    </row>
    <row r="288">
      <c r="A288" s="9" t="n"/>
    </row>
    <row r="289">
      <c r="A289" s="9" t="n"/>
    </row>
    <row r="290">
      <c r="A290" s="9" t="n"/>
    </row>
    <row r="291">
      <c r="A291" s="9" t="n"/>
    </row>
    <row r="292">
      <c r="A292" s="9" t="n"/>
    </row>
    <row r="293">
      <c r="A293" s="9" t="n"/>
    </row>
    <row r="294">
      <c r="A294" s="9" t="n"/>
    </row>
    <row r="295">
      <c r="A295" s="9" t="n"/>
    </row>
    <row r="296">
      <c r="A296" s="9" t="n"/>
    </row>
    <row r="297">
      <c r="A297" s="9" t="n"/>
    </row>
    <row r="298">
      <c r="A298" s="9" t="n"/>
    </row>
    <row r="299">
      <c r="A299" s="9" t="n"/>
    </row>
    <row r="300">
      <c r="A300" s="9" t="n"/>
    </row>
    <row r="301">
      <c r="A301" s="9" t="n"/>
    </row>
  </sheetData>
  <dataValidations count="1">
    <dataValidation sqref="C2:C301" showDropDown="0" showInputMessage="0" showErrorMessage="0" allowBlank="1" type="list">
      <formula1>=Socios!$A$2:$A$301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2026-10-22T15:54:00Z</dcterms:created>
  <dcterms:modified xsi:type="dcterms:W3CDTF">2026-10-22T15:54:00Z</dcterms:modified>
</cp:coreProperties>
</file>